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ka\Desktop\"/>
    </mc:Choice>
  </mc:AlternateContent>
  <bookViews>
    <workbookView xWindow="0" yWindow="0" windowWidth="20490" windowHeight="7305"/>
  </bookViews>
  <sheets>
    <sheet name="LŠZ H" sheetId="1" r:id="rId1"/>
  </sheets>
  <definedNames>
    <definedName name="_xlnm.Print_Titles" localSheetId="0">'LŠZ H'!$1:$1</definedName>
    <definedName name="_xlnm.Print_Area" localSheetId="0">'LŠZ H'!$A$1:$M$83</definedName>
  </definedNames>
  <calcPr calcId="152511"/>
</workbook>
</file>

<file path=xl/calcChain.xml><?xml version="1.0" encoding="utf-8"?>
<calcChain xmlns="http://schemas.openxmlformats.org/spreadsheetml/2006/main">
  <c r="P272" i="1" l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67" i="1"/>
  <c r="P158" i="1"/>
  <c r="P157" i="1"/>
  <c r="P155" i="1"/>
  <c r="P150" i="1"/>
  <c r="P146" i="1"/>
  <c r="P143" i="1"/>
  <c r="P142" i="1"/>
  <c r="P136" i="1"/>
  <c r="P131" i="1"/>
  <c r="P130" i="1"/>
  <c r="P119" i="1"/>
  <c r="P115" i="1"/>
  <c r="P111" i="1"/>
  <c r="P108" i="1"/>
  <c r="P107" i="1"/>
  <c r="P106" i="1"/>
  <c r="P102" i="1"/>
  <c r="P99" i="1"/>
  <c r="P92" i="1"/>
  <c r="P78" i="1"/>
  <c r="P73" i="1"/>
  <c r="P68" i="1"/>
  <c r="P49" i="1"/>
  <c r="P36" i="1"/>
  <c r="P28" i="1"/>
  <c r="P22" i="1"/>
  <c r="P16" i="1"/>
  <c r="P15" i="1"/>
  <c r="P11" i="1"/>
  <c r="P10" i="1"/>
  <c r="P7" i="1"/>
  <c r="P4" i="1"/>
</calcChain>
</file>

<file path=xl/sharedStrings.xml><?xml version="1.0" encoding="utf-8"?>
<sst xmlns="http://schemas.openxmlformats.org/spreadsheetml/2006/main" count="1272" uniqueCount="769">
  <si>
    <t>P.č.</t>
  </si>
  <si>
    <t>druh</t>
  </si>
  <si>
    <t>Názov</t>
  </si>
  <si>
    <t>Poznávacia značka</t>
  </si>
  <si>
    <t>výrobé číslo</t>
  </si>
  <si>
    <t>VÝROBCA</t>
  </si>
  <si>
    <t>VLASTNÍK</t>
  </si>
  <si>
    <t>PLS VYDANÝ</t>
  </si>
  <si>
    <t>PLATNÝDO</t>
  </si>
  <si>
    <t>Vyrobené</t>
  </si>
  <si>
    <t>prehliadka</t>
  </si>
  <si>
    <t>MZK</t>
  </si>
  <si>
    <r>
      <t>BIONIX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/DELTA JET 2</t>
    </r>
  </si>
  <si>
    <t>OM-H001</t>
  </si>
  <si>
    <t>V191863-1709/SK100917</t>
  </si>
  <si>
    <t>AIR CREATION/HALLEY</t>
  </si>
  <si>
    <t>Jaroslav BREZINA</t>
  </si>
  <si>
    <t>P</t>
  </si>
  <si>
    <t>APOLLO C15 DD/DELTA JET 2</t>
  </si>
  <si>
    <t>OM-H002</t>
  </si>
  <si>
    <t>060514</t>
  </si>
  <si>
    <t>APOLLO</t>
  </si>
  <si>
    <t>Ladislav HORVÁTH</t>
  </si>
  <si>
    <t>3 nevyraďovať, na predaj, tel 27.6.2018</t>
  </si>
  <si>
    <t xml:space="preserve">MZK </t>
  </si>
  <si>
    <t>MW-155 / COSMOS</t>
  </si>
  <si>
    <t>OM–H003</t>
  </si>
  <si>
    <t>H003K/H003P</t>
  </si>
  <si>
    <t>MÁRA WING/DADO</t>
  </si>
  <si>
    <t>Ľudo DADO 17 3€, 18</t>
  </si>
  <si>
    <t>APOLLO C15 DD/TOMI CROSS 5</t>
  </si>
  <si>
    <t>OM-H004</t>
  </si>
  <si>
    <t>040518/5/248</t>
  </si>
  <si>
    <t>APOLLO/ŘEHÁK</t>
  </si>
  <si>
    <t>Milan HALAJ</t>
  </si>
  <si>
    <t>PEGASUS XL-R</t>
  </si>
  <si>
    <t>OM-H005</t>
  </si>
  <si>
    <t>H005</t>
  </si>
  <si>
    <t>SOLAR WINGS</t>
  </si>
  <si>
    <t>Ing. Peter MACH</t>
  </si>
  <si>
    <t>APOLLO C 15 TN/ TL2</t>
  </si>
  <si>
    <t>OM–H006</t>
  </si>
  <si>
    <t>H006</t>
  </si>
  <si>
    <t>APOLLO/TL</t>
  </si>
  <si>
    <t>Marián ČELKO</t>
  </si>
  <si>
    <t>APOLLO C 15 DD/FALCO RX 912</t>
  </si>
  <si>
    <t>OM–H007</t>
  </si>
  <si>
    <t>SK271214/1-2015</t>
  </si>
  <si>
    <t>APOLLO/HULJAK</t>
  </si>
  <si>
    <t>Mgr. Miroslav HULJAK</t>
  </si>
  <si>
    <t>P/Z</t>
  </si>
  <si>
    <t>GUANTUM 15/PEGASUS</t>
  </si>
  <si>
    <t>OM-H009</t>
  </si>
  <si>
    <t>7784</t>
  </si>
  <si>
    <t>PEGASUS</t>
  </si>
  <si>
    <t>Milan ŠKRINÁR</t>
  </si>
  <si>
    <t>APOLLO ZX/RACER GT</t>
  </si>
  <si>
    <t>OM–H010</t>
  </si>
  <si>
    <t>H010</t>
  </si>
  <si>
    <t>APOLLO/MOLNÁR</t>
  </si>
  <si>
    <t>Ing. Jozef  SEMAN</t>
  </si>
  <si>
    <t>APOLLO C17TN / TL2</t>
  </si>
  <si>
    <t>OM–H011</t>
  </si>
  <si>
    <t>020108/H011</t>
  </si>
  <si>
    <t>HALLEY / TL</t>
  </si>
  <si>
    <t>Jozef DUDÁŠ</t>
  </si>
  <si>
    <t>MW 117/SAJAN</t>
  </si>
  <si>
    <t>OM–H012</t>
  </si>
  <si>
    <t>1061/H012</t>
  </si>
  <si>
    <t>MÁRA WING/SAJAN</t>
  </si>
  <si>
    <t>Juraj BILÝ</t>
  </si>
  <si>
    <t>P,Z</t>
  </si>
  <si>
    <t>MW 155/HALAJ</t>
  </si>
  <si>
    <t>OM-H013</t>
  </si>
  <si>
    <t>H013</t>
  </si>
  <si>
    <t>MÁRA WING/ HALAJ</t>
  </si>
  <si>
    <t>Jozef  KONEČNÝ</t>
  </si>
  <si>
    <t xml:space="preserve">STRANGER/FITI 2
</t>
  </si>
  <si>
    <t>OM-H014</t>
  </si>
  <si>
    <t>04207/H017</t>
  </si>
  <si>
    <t xml:space="preserve">AEROS/JUSTRA
</t>
  </si>
  <si>
    <t xml:space="preserve">Ing. Miroslav LISÝ
</t>
  </si>
  <si>
    <t xml:space="preserve">17.8.2000
</t>
  </si>
  <si>
    <t>OM-H015</t>
  </si>
  <si>
    <t>180413</t>
  </si>
  <si>
    <t>Ján TÓTH</t>
  </si>
  <si>
    <t>MW 117</t>
  </si>
  <si>
    <t>OM–H017</t>
  </si>
  <si>
    <t>H017</t>
  </si>
  <si>
    <t>MÁRA WING / POLÁK</t>
  </si>
  <si>
    <t>Michal NOVÁK</t>
  </si>
  <si>
    <t>AEROS PROFI/VM</t>
  </si>
  <si>
    <t>OM-H018</t>
  </si>
  <si>
    <t>043.05/H018</t>
  </si>
  <si>
    <t>AEROS/MÁDLO</t>
  </si>
  <si>
    <t>Ľubomír BALEJ</t>
  </si>
  <si>
    <t>2005/2007</t>
  </si>
  <si>
    <t>19</t>
  </si>
  <si>
    <t>CXMD/DELTA JET</t>
  </si>
  <si>
    <t>OM-H019</t>
  </si>
  <si>
    <t>H019/5235770</t>
  </si>
  <si>
    <t>Ing. Ján VIŠŇOVEC</t>
  </si>
  <si>
    <t>APOLLO C 17 TN</t>
  </si>
  <si>
    <t>OM–H020</t>
  </si>
  <si>
    <t>M5325382/H020</t>
  </si>
  <si>
    <t>HALLEY</t>
  </si>
  <si>
    <t>ATLÉT/ COSMOS</t>
  </si>
  <si>
    <t>OM–H022</t>
  </si>
  <si>
    <t>053131/H022</t>
  </si>
  <si>
    <t>VM-RF/DADO</t>
  </si>
  <si>
    <t>Rudolf ŽILKA</t>
  </si>
  <si>
    <t>P/A</t>
  </si>
  <si>
    <t>MW 155/VM 03</t>
  </si>
  <si>
    <t>OM-H023</t>
  </si>
  <si>
    <t>H023</t>
  </si>
  <si>
    <t>MÁRA,MÁDLO,HYNEK</t>
  </si>
  <si>
    <t>Róbert HEJDIŠ</t>
  </si>
  <si>
    <t>Z</t>
  </si>
  <si>
    <t>APOLLO 15D SEXY/ TOMI</t>
  </si>
  <si>
    <t>OM–H024</t>
  </si>
  <si>
    <t>S250608/H024</t>
  </si>
  <si>
    <t>HALLEY/REHÁK</t>
  </si>
  <si>
    <t>Tomáš TAHOTNÝ 13,14,15,16,17</t>
  </si>
  <si>
    <t>APOLLO CXM-D/RACER GT</t>
  </si>
  <si>
    <t>OM-H027</t>
  </si>
  <si>
    <t>151099/151099</t>
  </si>
  <si>
    <t>Stanislav FAŤARA</t>
  </si>
  <si>
    <t>APOLLO C 15 DD/DELTA JET 2</t>
  </si>
  <si>
    <t>OM-H028</t>
  </si>
  <si>
    <t>241017/241017</t>
  </si>
  <si>
    <t>Tibor KLENKO</t>
  </si>
  <si>
    <t>ZK</t>
  </si>
  <si>
    <t>DISCUS 14 BC</t>
  </si>
  <si>
    <t>OM-H029</t>
  </si>
  <si>
    <t>063.12</t>
  </si>
  <si>
    <t>AEROS</t>
  </si>
  <si>
    <t>Stanislav JANČI</t>
  </si>
  <si>
    <t>APOLLO CXM DD/RACER GT</t>
  </si>
  <si>
    <t>OM-H030</t>
  </si>
  <si>
    <t>160916</t>
  </si>
  <si>
    <t>Igor JENČO</t>
  </si>
  <si>
    <t>APOLLO CXM/RACER GT</t>
  </si>
  <si>
    <t>OM-H031</t>
  </si>
  <si>
    <t>140497</t>
  </si>
  <si>
    <t>Vladimír TOTH</t>
  </si>
  <si>
    <t>PROFI/FÉLIX DRACO</t>
  </si>
  <si>
    <t>OM-H032</t>
  </si>
  <si>
    <t>072/12-01/2013</t>
  </si>
  <si>
    <t>AEROS/JÁN LACÚCH</t>
  </si>
  <si>
    <t>Ján LACÚCH</t>
  </si>
  <si>
    <t>PROFI TL/JET STAR</t>
  </si>
  <si>
    <t>OM-H033</t>
  </si>
  <si>
    <t>082.12/1342145</t>
  </si>
  <si>
    <t>AEROS/APOLLO</t>
  </si>
  <si>
    <t>Roman BERNÁTH</t>
  </si>
  <si>
    <t>MW 197/AQC 03</t>
  </si>
  <si>
    <t>OM-H034</t>
  </si>
  <si>
    <t>003/91</t>
  </si>
  <si>
    <t>M WING/AQUACENTRUM</t>
  </si>
  <si>
    <t>Vladimír KÚDELKA</t>
  </si>
  <si>
    <t>M-2-NOVA</t>
  </si>
  <si>
    <t>OM-H035</t>
  </si>
  <si>
    <t>10344/29-2</t>
  </si>
  <si>
    <t>VYSKOČIL</t>
  </si>
  <si>
    <t>Pavol CIMBÁK</t>
  </si>
  <si>
    <t>ESO 14/TL 2</t>
  </si>
  <si>
    <t>OM-H037</t>
  </si>
  <si>
    <t>H037</t>
  </si>
  <si>
    <t>TL ULTRALIGHT</t>
  </si>
  <si>
    <t>Igor BOJKAS</t>
  </si>
  <si>
    <t>RADOGA 2</t>
  </si>
  <si>
    <t>OM–H038</t>
  </si>
  <si>
    <t>H038/N 189</t>
  </si>
  <si>
    <t>KRASNOJARSKIJ INŠT.</t>
  </si>
  <si>
    <t>Ing. Juraj KREMPASKÝ</t>
  </si>
  <si>
    <t>MW 117 / HATALA</t>
  </si>
  <si>
    <t>OM–H039</t>
  </si>
  <si>
    <t>H039</t>
  </si>
  <si>
    <t>MÁRA WING / HATALA</t>
  </si>
  <si>
    <t>Urban  ŠKOTTA</t>
  </si>
  <si>
    <t>NIL</t>
  </si>
  <si>
    <t>ESO 2/COSMOS</t>
  </si>
  <si>
    <t>OM-H040</t>
  </si>
  <si>
    <t>H040/3940920</t>
  </si>
  <si>
    <t>Vladimír LUKAČIŠIN</t>
  </si>
  <si>
    <t>ESO 14/STANČÍK krídlo do 1.9.2017, podvozok vyradiť, krídlo zakonzervovať-nevyraďovať, tel. 26.2.2018</t>
  </si>
  <si>
    <t>OM–H043</t>
  </si>
  <si>
    <t>H043</t>
  </si>
  <si>
    <t>TL / STANČÍK</t>
  </si>
  <si>
    <t>Jaroslav STANČÍK 3 € - 16,17, 18</t>
  </si>
  <si>
    <t>APOLLO/COSMOS</t>
  </si>
  <si>
    <t>OM–H044</t>
  </si>
  <si>
    <t>H044</t>
  </si>
  <si>
    <t>Ing. František ŠČERBA</t>
  </si>
  <si>
    <t>MW 155/ VLADYKA</t>
  </si>
  <si>
    <t>OM–H046</t>
  </si>
  <si>
    <t>H046</t>
  </si>
  <si>
    <t>MÁRA WING/ VLADYKA</t>
  </si>
  <si>
    <t>Filip BREZA</t>
  </si>
  <si>
    <t>MW 155</t>
  </si>
  <si>
    <t>OM–H047</t>
  </si>
  <si>
    <t>1173</t>
  </si>
  <si>
    <t>MÁRA WING</t>
  </si>
  <si>
    <t>Ján KNAPČOK</t>
  </si>
  <si>
    <t>.</t>
  </si>
  <si>
    <t>DISCUS 15 A/TINKA</t>
  </si>
  <si>
    <t>OM-H048</t>
  </si>
  <si>
    <t>077.04/H048</t>
  </si>
  <si>
    <t>AEROS/TINKA</t>
  </si>
  <si>
    <t>Marián TINKA</t>
  </si>
  <si>
    <t>2004/15</t>
  </si>
  <si>
    <t>ATLET/NOVÁČEK</t>
  </si>
  <si>
    <t>0M-H051</t>
  </si>
  <si>
    <t>053120/2007</t>
  </si>
  <si>
    <t>AIR BRIGDE/NOVÁČEK</t>
  </si>
  <si>
    <t>Mgr. Igor TALLO</t>
  </si>
  <si>
    <t>SKY GLIDER / TOMICROS</t>
  </si>
  <si>
    <t>OM–H052</t>
  </si>
  <si>
    <t>H052</t>
  </si>
  <si>
    <t>Jozef  ČERMÁK</t>
  </si>
  <si>
    <t>APOLLO C 15 DD/JET STAR</t>
  </si>
  <si>
    <t>OM-H053</t>
  </si>
  <si>
    <t>260212/SK020213</t>
  </si>
  <si>
    <t>Ondrej BOŠKO</t>
  </si>
  <si>
    <t>GRADIENT DELFÍN</t>
  </si>
  <si>
    <t>OM–H054</t>
  </si>
  <si>
    <t>H054</t>
  </si>
  <si>
    <t>TKÁČ/ŘEHÁK</t>
  </si>
  <si>
    <t>Marián CSONKA</t>
  </si>
  <si>
    <t>ESO 2 / DADO</t>
  </si>
  <si>
    <t>OM–H055</t>
  </si>
  <si>
    <t>H055</t>
  </si>
  <si>
    <t>TL ultralight / DADO</t>
  </si>
  <si>
    <t>Ing. Jozef SEMAN</t>
  </si>
  <si>
    <t>MW 167/DADO</t>
  </si>
  <si>
    <t>OM–H056</t>
  </si>
  <si>
    <t>H056/84-00124</t>
  </si>
  <si>
    <t>Ján FEDOR</t>
  </si>
  <si>
    <t>STRANGER 2M/FITI 2</t>
  </si>
  <si>
    <t>OM-H057</t>
  </si>
  <si>
    <t>047.09/135/2006</t>
  </si>
  <si>
    <t>AEROS/JUNKERS PROFLY</t>
  </si>
  <si>
    <t>Róbert HRDÝ</t>
  </si>
  <si>
    <t>OM-H058</t>
  </si>
  <si>
    <t>SK030913/SK030913</t>
  </si>
  <si>
    <t>APOLLO/HALLEY</t>
  </si>
  <si>
    <t>Roman BENĎÁK</t>
  </si>
  <si>
    <t>ESO 14 / COSMOS</t>
  </si>
  <si>
    <t>OM–H060</t>
  </si>
  <si>
    <t>H060</t>
  </si>
  <si>
    <t>TL SOKOLOVSKÝ / SADLOŇ</t>
  </si>
  <si>
    <t>Jaroslav SADLOŇ</t>
  </si>
  <si>
    <t>ESO 14 / APOLLO</t>
  </si>
  <si>
    <t>OM–H061</t>
  </si>
  <si>
    <t>24790</t>
  </si>
  <si>
    <t>TL, / HALLEY</t>
  </si>
  <si>
    <t>Róbert KŇAZEJE</t>
  </si>
  <si>
    <t>T</t>
  </si>
  <si>
    <t>TL 2</t>
  </si>
  <si>
    <t>H062</t>
  </si>
  <si>
    <t>0 0 1</t>
  </si>
  <si>
    <t>TL ULTRALIGHT/TURAN B+M</t>
  </si>
  <si>
    <t>Branislav TURAN</t>
  </si>
  <si>
    <t>APOLLO CXM 2002</t>
  </si>
  <si>
    <t>OM–H063</t>
  </si>
  <si>
    <t>291004/H063</t>
  </si>
  <si>
    <t>Ing. Peter KOMPIŠ</t>
  </si>
  <si>
    <t>STRANGER CARBONE</t>
  </si>
  <si>
    <t>OM–H064</t>
  </si>
  <si>
    <t>041.07/042007</t>
  </si>
  <si>
    <t>AEROS / FLYING</t>
  </si>
  <si>
    <t>Miloš PALIATKA</t>
  </si>
  <si>
    <t>STREAM/TOMI CROSS</t>
  </si>
  <si>
    <t>OM-H066</t>
  </si>
  <si>
    <t>H066</t>
  </si>
  <si>
    <t>AEROS/TOMI AVIATION</t>
  </si>
  <si>
    <t>2007/2004</t>
  </si>
  <si>
    <t>APOLLO 17 TN/WALTER</t>
  </si>
  <si>
    <t>OM-H067</t>
  </si>
  <si>
    <t>H067/H076</t>
  </si>
  <si>
    <r>
      <t>HALLEY/T</t>
    </r>
    <r>
      <rPr>
        <sz val="10"/>
        <color indexed="8"/>
        <rFont val="Arial"/>
        <family val="2"/>
        <charset val="238"/>
      </rPr>
      <t>Ö</t>
    </r>
    <r>
      <rPr>
        <sz val="10"/>
        <color indexed="8"/>
        <rFont val="Times New Roman"/>
        <family val="2"/>
      </rPr>
      <t>PFER</t>
    </r>
  </si>
  <si>
    <t>Walter TÖPFER</t>
  </si>
  <si>
    <t>STILL 17/CROSS 5</t>
  </si>
  <si>
    <t>OM–H068</t>
  </si>
  <si>
    <t>04510 /5.251</t>
  </si>
  <si>
    <t>Mikuláš KOŠŤÁL</t>
  </si>
  <si>
    <t>PROFI 14/TOMI CROSS</t>
  </si>
  <si>
    <t>OM–H070</t>
  </si>
  <si>
    <t>044.06/001</t>
  </si>
  <si>
    <t>AEROS /STANKIEVIČ</t>
  </si>
  <si>
    <t>Ján MATEJIČKA</t>
  </si>
  <si>
    <t>PROFI / TOMI CROSS 5</t>
  </si>
  <si>
    <t>OM–H072</t>
  </si>
  <si>
    <t>041.06 / 440 05270</t>
  </si>
  <si>
    <t>AEROS  /TOMI AVIATION</t>
  </si>
  <si>
    <t>Ing. Karol SLABÁK</t>
  </si>
  <si>
    <t>SPIDER XP 15</t>
  </si>
  <si>
    <t>OM-H073</t>
  </si>
  <si>
    <t>10/D116/92-1.4</t>
  </si>
  <si>
    <t>AIR CREATION/FLIGHT TEAM</t>
  </si>
  <si>
    <r>
      <t>Ing. Gerhard ZOTL</t>
    </r>
    <r>
      <rPr>
        <sz val="10"/>
        <rFont val="Arial"/>
        <family val="2"/>
        <charset val="238"/>
      </rPr>
      <t>Ö</t>
    </r>
    <r>
      <rPr>
        <sz val="10"/>
        <rFont val="Times New Roman"/>
        <family val="1"/>
        <charset val="204"/>
      </rPr>
      <t>TERER</t>
    </r>
  </si>
  <si>
    <t>APOLLO C 15DD/JET STAR</t>
  </si>
  <si>
    <t>OM–H074</t>
  </si>
  <si>
    <t>190213/241009</t>
  </si>
  <si>
    <t>Erich VÉGH</t>
  </si>
  <si>
    <t xml:space="preserve">PROFI / TOMI CROSS 5 </t>
  </si>
  <si>
    <t>OM–H075</t>
  </si>
  <si>
    <t>059.10/5-267</t>
  </si>
  <si>
    <t>AEROS / TOMI AVIATION</t>
  </si>
  <si>
    <t>MvDr. Juraj VESELÝ</t>
  </si>
  <si>
    <t>2010/2012</t>
  </si>
  <si>
    <t>APOLLO C15TN</t>
  </si>
  <si>
    <t xml:space="preserve">OM-H076 </t>
  </si>
  <si>
    <t>H076</t>
  </si>
  <si>
    <t>GRADIENT 130/TOMI 5</t>
  </si>
  <si>
    <t>OM-H077</t>
  </si>
  <si>
    <t>5/2103</t>
  </si>
  <si>
    <t>TKÁČ-ŘEHÁK</t>
  </si>
  <si>
    <t>František ŠUCHÁŇ</t>
  </si>
  <si>
    <t>OM-H078</t>
  </si>
  <si>
    <t>T8841164XL</t>
  </si>
  <si>
    <t>PEGASUS/SOLAR WINGS</t>
  </si>
  <si>
    <t>Milan KONEČNÍK</t>
  </si>
  <si>
    <t>MW 155/BOHUNICKÝ</t>
  </si>
  <si>
    <t>OM-H079</t>
  </si>
  <si>
    <t>H079</t>
  </si>
  <si>
    <t>MARA/BOHUNICKÝ</t>
  </si>
  <si>
    <t>Ivan BOHUNICKÝ</t>
  </si>
  <si>
    <t>EROS/SADLOŇ</t>
  </si>
  <si>
    <t>OM-H080</t>
  </si>
  <si>
    <t>H080</t>
  </si>
  <si>
    <t>EROS/VYDARENÝ-SADLOŇ</t>
  </si>
  <si>
    <t>Dušan KLIMÁČEK</t>
  </si>
  <si>
    <t>BIONIX2/TOMI CROSS 5</t>
  </si>
  <si>
    <t>OM-H082</t>
  </si>
  <si>
    <t>A18013-19003//5/253</t>
  </si>
  <si>
    <t>AIR CREATION/TOMI AVIATION</t>
  </si>
  <si>
    <t>MW 155/MV 06</t>
  </si>
  <si>
    <t>H082</t>
  </si>
  <si>
    <t>MARA/MADLO</t>
  </si>
  <si>
    <t>František DADAJ</t>
  </si>
  <si>
    <t>2009/2011</t>
  </si>
  <si>
    <t>FOX-16T/ANT</t>
  </si>
  <si>
    <t>OM-H085</t>
  </si>
  <si>
    <t>010.13/04.03.010</t>
  </si>
  <si>
    <t>Ing. Eduard HANÁK</t>
  </si>
  <si>
    <t>M-2/ZK-8//COSMOS/LADECKÝ</t>
  </si>
  <si>
    <t>OM-H087</t>
  </si>
  <si>
    <t>9606022/08//025414</t>
  </si>
  <si>
    <t>OFICIAL DELTA/LADECKÝ</t>
  </si>
  <si>
    <t>Ján HORVÁTH</t>
  </si>
  <si>
    <t>MW 117/FITI 1</t>
  </si>
  <si>
    <t>OM-H088</t>
  </si>
  <si>
    <t>H088/04 40101 911</t>
  </si>
  <si>
    <t>MÁRA WING/JANČUŠKA</t>
  </si>
  <si>
    <t>Peter JANČUŠKA</t>
  </si>
  <si>
    <t>1991/03</t>
  </si>
  <si>
    <t>HAZARD HZ 16 S/TRIDENT</t>
  </si>
  <si>
    <t>OM-H090</t>
  </si>
  <si>
    <t>10160D6S014K/L3807A001S</t>
  </si>
  <si>
    <t>RAMPHOS</t>
  </si>
  <si>
    <t>Ivan LADOŠ</t>
  </si>
  <si>
    <t>C-15 D/HODGET</t>
  </si>
  <si>
    <t>OM-H092</t>
  </si>
  <si>
    <t>300514/AT01017</t>
  </si>
  <si>
    <t>HALLEY/HODGET</t>
  </si>
  <si>
    <t>Rudolf FÍDES</t>
  </si>
  <si>
    <t>2014/87</t>
  </si>
  <si>
    <t>QUASAR 14/GODAL</t>
  </si>
  <si>
    <t>OM-H093</t>
  </si>
  <si>
    <t>H093</t>
  </si>
  <si>
    <t>HAMAN/GODAL</t>
  </si>
  <si>
    <t>Ing. Peter JANČOVIČ</t>
  </si>
  <si>
    <t>SPEED TL/DRAGON</t>
  </si>
  <si>
    <t>OM-H095</t>
  </si>
  <si>
    <t>820/001</t>
  </si>
  <si>
    <t>UP EU./DRAGON</t>
  </si>
  <si>
    <t>Stanislav KMEŤ</t>
  </si>
  <si>
    <t>97/12</t>
  </si>
  <si>
    <t>PICO/FITI II</t>
  </si>
  <si>
    <t>OM–H098</t>
  </si>
  <si>
    <t>020117/3887841</t>
  </si>
  <si>
    <t>BAUTEK/JUNKERS</t>
  </si>
  <si>
    <t>Ing. Miroslav PAVELKA</t>
  </si>
  <si>
    <t>2004/93</t>
  </si>
  <si>
    <t xml:space="preserve"> C 15 DD/XX-STYLE</t>
  </si>
  <si>
    <t>OM-H099</t>
  </si>
  <si>
    <t>PI080915/003</t>
  </si>
  <si>
    <t>APOLLO/XX-STYLE</t>
  </si>
  <si>
    <t>2015/05</t>
  </si>
  <si>
    <t>MW 155 /CROSS 5</t>
  </si>
  <si>
    <t>OM–H100</t>
  </si>
  <si>
    <t>1146.96/5.257</t>
  </si>
  <si>
    <t>M WING / TOMI AVIATION</t>
  </si>
  <si>
    <t>Branislav DRÁBIK</t>
  </si>
  <si>
    <t>PROFI 14/CROSS 5 SPORT</t>
  </si>
  <si>
    <t>OM-H101</t>
  </si>
  <si>
    <t>5.240/H101</t>
  </si>
  <si>
    <t>Mgr. Jozef  SAJAN</t>
  </si>
  <si>
    <r>
      <t>BIONIX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/FITI 2</t>
    </r>
  </si>
  <si>
    <t>OM-H110</t>
  </si>
  <si>
    <t>A18009-17125/SP021704</t>
  </si>
  <si>
    <t>AIRCREATION/NEMEC</t>
  </si>
  <si>
    <t>C 15 TN/KRAKEN</t>
  </si>
  <si>
    <t>OM-H111</t>
  </si>
  <si>
    <t>100802/881725</t>
  </si>
  <si>
    <t>APOLLO/HIRJAK</t>
  </si>
  <si>
    <t>Vladimír HIRJAK</t>
  </si>
  <si>
    <t>OM-H117</t>
  </si>
  <si>
    <t>171114/230914</t>
  </si>
  <si>
    <t>Ing. Vladimír KREMPASKÝ</t>
  </si>
  <si>
    <t>PROFI TL 14/JOKER</t>
  </si>
  <si>
    <t>OM-H121</t>
  </si>
  <si>
    <t>041.15/17011</t>
  </si>
  <si>
    <t>AEROS/JOKER TRIKE</t>
  </si>
  <si>
    <t>Ľuboš BIELIK</t>
  </si>
  <si>
    <t>OM-H202</t>
  </si>
  <si>
    <t>070317/EST130217</t>
  </si>
  <si>
    <t>Štefan MARKUŠ</t>
  </si>
  <si>
    <t>TALON 150</t>
  </si>
  <si>
    <t>OM–H402</t>
  </si>
  <si>
    <t>37309</t>
  </si>
  <si>
    <t>WILLS WING</t>
  </si>
  <si>
    <t>Ing. Marián MEDVEC</t>
  </si>
  <si>
    <t>LITESPEED S 5</t>
  </si>
  <si>
    <t>OM-H403</t>
  </si>
  <si>
    <t>H403</t>
  </si>
  <si>
    <t>MOYES</t>
  </si>
  <si>
    <t>Ing. Ján BELAN</t>
  </si>
  <si>
    <t>ZK 1B</t>
  </si>
  <si>
    <t>OM-H404</t>
  </si>
  <si>
    <t>H404/1010</t>
  </si>
  <si>
    <t>APROM</t>
  </si>
  <si>
    <t>DELTA CLUB BRATISLAVA</t>
  </si>
  <si>
    <t>STEALTH KPL 3 - 14</t>
  </si>
  <si>
    <t>OM–H405</t>
  </si>
  <si>
    <t>150</t>
  </si>
  <si>
    <t xml:space="preserve">AEROS </t>
  </si>
  <si>
    <t>Ing. Peter  GAŠPAROVIČ PhD.</t>
  </si>
  <si>
    <t>SPACE 16</t>
  </si>
  <si>
    <t>OM-H406</t>
  </si>
  <si>
    <t>51609043</t>
  </si>
  <si>
    <t xml:space="preserve">FLUGSPORT SEEDWINGS </t>
  </si>
  <si>
    <t>Ing. Maroš VALENTOVIČ</t>
  </si>
  <si>
    <t>EXXTACY Bi / TOMA</t>
  </si>
  <si>
    <t>OM–H407</t>
  </si>
  <si>
    <t>020400202/H407</t>
  </si>
  <si>
    <t>FLIEGERBÖHM/TOMA</t>
  </si>
  <si>
    <t>Ing. Severín  TOMA</t>
  </si>
  <si>
    <t>T2 - 144</t>
  </si>
  <si>
    <t>OM-H408</t>
  </si>
  <si>
    <t>37700</t>
  </si>
  <si>
    <t>Ing. Róbert MURÍN</t>
  </si>
  <si>
    <t>SPORT 167</t>
  </si>
  <si>
    <t>OM-H409</t>
  </si>
  <si>
    <t>H409</t>
  </si>
  <si>
    <t>OM-H410</t>
  </si>
  <si>
    <t>MTZ 39</t>
  </si>
  <si>
    <t>BRNO SPORT</t>
  </si>
  <si>
    <t>UNO</t>
  </si>
  <si>
    <t>OM-H411</t>
  </si>
  <si>
    <t>H411</t>
  </si>
  <si>
    <t>FIREBIRD SKY SPORT AG</t>
  </si>
  <si>
    <t>MAGIC KISS</t>
  </si>
  <si>
    <t>OM-H413</t>
  </si>
  <si>
    <t>H413</t>
  </si>
  <si>
    <t>AIR WAVE</t>
  </si>
  <si>
    <t>Ing. Ivan SABOL</t>
  </si>
  <si>
    <t>LITESPEED RX 3,5 PRO</t>
  </si>
  <si>
    <t>OM-H414</t>
  </si>
  <si>
    <t>69790118Rx3.5P429</t>
  </si>
  <si>
    <t xml:space="preserve">ZK  1B
</t>
  </si>
  <si>
    <t xml:space="preserve">OM–H415
</t>
  </si>
  <si>
    <t>1029</t>
  </si>
  <si>
    <t>APROM BUBOVICE</t>
  </si>
  <si>
    <t>Ferdinand NÍZNER</t>
  </si>
  <si>
    <t>STEALTH KPL-3-14</t>
  </si>
  <si>
    <t>OM–H416</t>
  </si>
  <si>
    <t>H416</t>
  </si>
  <si>
    <t>Ing. Jaroslav SOJKA</t>
  </si>
  <si>
    <t>FIZZ</t>
  </si>
  <si>
    <t>OM–H418</t>
  </si>
  <si>
    <t>BAUTEK</t>
  </si>
  <si>
    <t>Edmond DRAGOŠEK</t>
  </si>
  <si>
    <t>LITESPEED 4</t>
  </si>
  <si>
    <t>OM-H419</t>
  </si>
  <si>
    <t>LS4-295M2</t>
  </si>
  <si>
    <t>Ing. Ladislav GÉCI</t>
  </si>
  <si>
    <t>RX 2 L</t>
  </si>
  <si>
    <t>OM-H420</t>
  </si>
  <si>
    <t>9231</t>
  </si>
  <si>
    <t>ICARO 2000</t>
  </si>
  <si>
    <t>Ing. Stanislav MACICHA</t>
  </si>
  <si>
    <t>POLARIS DELTA</t>
  </si>
  <si>
    <t>OM-H421</t>
  </si>
  <si>
    <t>841564</t>
  </si>
  <si>
    <t>POLARIS</t>
  </si>
  <si>
    <t>DUCK D 2-180</t>
  </si>
  <si>
    <t>OM-H422</t>
  </si>
  <si>
    <t>11279</t>
  </si>
  <si>
    <t>WILLS-WING</t>
  </si>
  <si>
    <t>IMPULS 14</t>
  </si>
  <si>
    <t>OM-H423</t>
  </si>
  <si>
    <t>IMPULS GmbH</t>
  </si>
  <si>
    <t>FALCON 195</t>
  </si>
  <si>
    <t>OM-H424</t>
  </si>
  <si>
    <t>26349</t>
  </si>
  <si>
    <t>DISCUS 14</t>
  </si>
  <si>
    <t>OM–H425</t>
  </si>
  <si>
    <t>Jaroslav MUCHA</t>
  </si>
  <si>
    <t>SUPER SPORT 153</t>
  </si>
  <si>
    <t>OM–H426</t>
  </si>
  <si>
    <t>WILS VING</t>
  </si>
  <si>
    <t>Ing. Jaroslav LÁMER</t>
  </si>
  <si>
    <t>LAMINÁR 13 R</t>
  </si>
  <si>
    <t>OM-H427</t>
  </si>
  <si>
    <t>Ing. Ivan JANOVSKÝ</t>
  </si>
  <si>
    <t>TARGET 16</t>
  </si>
  <si>
    <t>OM-H428</t>
  </si>
  <si>
    <t>H428</t>
  </si>
  <si>
    <t>Mgr. Martin FORGÁČ</t>
  </si>
  <si>
    <t>ZK-1A</t>
  </si>
  <si>
    <t>OM-H429</t>
  </si>
  <si>
    <t>1116</t>
  </si>
  <si>
    <t>AQC Praha</t>
  </si>
  <si>
    <t>Dušan KALINKA</t>
  </si>
  <si>
    <t>ATLAS 14</t>
  </si>
  <si>
    <t>OM-H430</t>
  </si>
  <si>
    <t>01/010-79</t>
  </si>
  <si>
    <t>LA MOUETTE</t>
  </si>
  <si>
    <t>Ing. Martin ČERNÁK</t>
  </si>
  <si>
    <t>DELTA 16</t>
  </si>
  <si>
    <t>OM-H431</t>
  </si>
  <si>
    <t>Ing. Juraj SLADKÝ</t>
  </si>
  <si>
    <t>IMPULS 17</t>
  </si>
  <si>
    <t>OM-H432</t>
  </si>
  <si>
    <t>Mgr. Marek FICO</t>
  </si>
  <si>
    <t>THALHOFER GT</t>
  </si>
  <si>
    <t>OM–H433</t>
  </si>
  <si>
    <t>THALHOFER</t>
  </si>
  <si>
    <t>MOYES XTRALITE 147</t>
  </si>
  <si>
    <t>OM–H434</t>
  </si>
  <si>
    <t>H434</t>
  </si>
  <si>
    <t>GAMA 167</t>
  </si>
  <si>
    <t>OM–H435</t>
  </si>
  <si>
    <t>20164*</t>
  </si>
  <si>
    <t>OM-H436</t>
  </si>
  <si>
    <t>POLARIS COSTACCIARO</t>
  </si>
  <si>
    <t>OM-H437</t>
  </si>
  <si>
    <t>Pavel HOLUŠA</t>
  </si>
  <si>
    <t>OM-H438</t>
  </si>
  <si>
    <t>H438</t>
  </si>
  <si>
    <t>Ondrej KNOTEK</t>
  </si>
  <si>
    <t>OM-H439</t>
  </si>
  <si>
    <t>H439</t>
  </si>
  <si>
    <t>LITESPEED S4</t>
  </si>
  <si>
    <t>OM-H440</t>
  </si>
  <si>
    <t>0204LS34109MZ</t>
  </si>
  <si>
    <t xml:space="preserve">ATLAS 16
</t>
  </si>
  <si>
    <t>OM-H441</t>
  </si>
  <si>
    <t>H441</t>
  </si>
  <si>
    <t>Alojz KRAJČÍR</t>
  </si>
  <si>
    <t>OM-H442</t>
  </si>
  <si>
    <t>RELIEF X</t>
  </si>
  <si>
    <t>OM-H443</t>
  </si>
  <si>
    <t>092/2000</t>
  </si>
  <si>
    <t>HAMAN-QUASAR</t>
  </si>
  <si>
    <r>
      <t>Tomáš FUSSG</t>
    </r>
    <r>
      <rPr>
        <sz val="10"/>
        <rFont val="Calibri"/>
        <family val="2"/>
        <charset val="238"/>
      </rPr>
      <t>Ӓ</t>
    </r>
    <r>
      <rPr>
        <sz val="10"/>
        <rFont val="Times New Roman"/>
        <family val="1"/>
        <charset val="204"/>
      </rPr>
      <t>NGER</t>
    </r>
  </si>
  <si>
    <t>COMBAT 2 13</t>
  </si>
  <si>
    <t>OM-H444</t>
  </si>
  <si>
    <t>H444</t>
  </si>
  <si>
    <t>Ing. Bohumír KOLESÁR</t>
  </si>
  <si>
    <t>XTRALITE 147</t>
  </si>
  <si>
    <t>OM-H445</t>
  </si>
  <si>
    <t>1093XTL147059</t>
  </si>
  <si>
    <t>Tarek HUSSEIN</t>
  </si>
  <si>
    <t>COMBAT 13</t>
  </si>
  <si>
    <t>OM–H446</t>
  </si>
  <si>
    <t>03.224</t>
  </si>
  <si>
    <t xml:space="preserve">ŽP Šport </t>
  </si>
  <si>
    <t>OM–H447</t>
  </si>
  <si>
    <t>03.225</t>
  </si>
  <si>
    <t>Eduard DROPKO</t>
  </si>
  <si>
    <t>OM-H448</t>
  </si>
  <si>
    <t>1193XTL147101</t>
  </si>
  <si>
    <t>Dalibor KORČEK</t>
  </si>
  <si>
    <t>FUNFEX S</t>
  </si>
  <si>
    <t>OM-H449</t>
  </si>
  <si>
    <t>FINSTERWALDER</t>
  </si>
  <si>
    <t>Ing. Martin TVAROŠKA</t>
  </si>
  <si>
    <t>FUNFEX</t>
  </si>
  <si>
    <t>OM-H450</t>
  </si>
  <si>
    <t xml:space="preserve">Mgr. Matúš DEKÁNEK </t>
  </si>
  <si>
    <t>COMBAT 2-14</t>
  </si>
  <si>
    <t>OM–H451</t>
  </si>
  <si>
    <t>51803</t>
  </si>
  <si>
    <t>Ing. Vlastimil HLOUŠEK</t>
  </si>
  <si>
    <t>LITESPEED 4 S</t>
  </si>
  <si>
    <t>OM-H452</t>
  </si>
  <si>
    <t>H452</t>
  </si>
  <si>
    <t>Ivan PLUČINSKÝ</t>
  </si>
  <si>
    <t>RELAX 2 18 TR L</t>
  </si>
  <si>
    <t>OM-H454</t>
  </si>
  <si>
    <t>OM-H455</t>
  </si>
  <si>
    <t>0404LSS4153M</t>
  </si>
  <si>
    <t>1.12.1018</t>
  </si>
  <si>
    <t>RELIEF 14</t>
  </si>
  <si>
    <t>OM–H456</t>
  </si>
  <si>
    <t>H456</t>
  </si>
  <si>
    <t>QUASAR HAMAN</t>
  </si>
  <si>
    <t>LITESPEED RX 4</t>
  </si>
  <si>
    <t>OM-H457</t>
  </si>
  <si>
    <t>H457</t>
  </si>
  <si>
    <t>MARS 170</t>
  </si>
  <si>
    <t>OM-H458</t>
  </si>
  <si>
    <t>H458</t>
  </si>
  <si>
    <t>Emil KRIVULČÍK</t>
  </si>
  <si>
    <t>LITESPEED 5</t>
  </si>
  <si>
    <t>OM-H459</t>
  </si>
  <si>
    <t>H459</t>
  </si>
  <si>
    <t>SPEEDFEX</t>
  </si>
  <si>
    <t>OM-H469</t>
  </si>
  <si>
    <r>
      <rPr>
        <sz val="10"/>
        <rFont val="Calibri"/>
        <family val="2"/>
        <charset val="238"/>
      </rPr>
      <t>#</t>
    </r>
    <r>
      <rPr>
        <sz val="10"/>
        <rFont val="Times New Roman"/>
        <family val="1"/>
        <charset val="204"/>
      </rPr>
      <t>15</t>
    </r>
  </si>
  <si>
    <t>Ing.Vladimír HRAJNOHA</t>
  </si>
  <si>
    <t>OM-H471</t>
  </si>
  <si>
    <t>Z1295XTL147759M</t>
  </si>
  <si>
    <t xml:space="preserve">U2-145
</t>
  </si>
  <si>
    <t>OM-H472</t>
  </si>
  <si>
    <t>H472</t>
  </si>
  <si>
    <t>WILS WING</t>
  </si>
  <si>
    <t>COMBAT 2 L 13</t>
  </si>
  <si>
    <t>OM-H473</t>
  </si>
  <si>
    <t>092,05</t>
  </si>
  <si>
    <t>Milan LATEČKA 17- 3€, 18 nič</t>
  </si>
  <si>
    <t>T 2 C 144</t>
  </si>
  <si>
    <t>OM-H474</t>
  </si>
  <si>
    <t>20100430</t>
  </si>
  <si>
    <t xml:space="preserve">WILS WING
</t>
  </si>
  <si>
    <t>COMBAT L 15</t>
  </si>
  <si>
    <t>OM–H475</t>
  </si>
  <si>
    <t>10305</t>
  </si>
  <si>
    <t>COMBAT L 13</t>
  </si>
  <si>
    <t>OM–H476</t>
  </si>
  <si>
    <t>H476</t>
  </si>
  <si>
    <t>OM–H479</t>
  </si>
  <si>
    <t>120-0114987</t>
  </si>
  <si>
    <t>FINSTERWALDER DRACHENFLUG</t>
  </si>
  <si>
    <t>RELIEF 215 S</t>
  </si>
  <si>
    <t>OM-H480</t>
  </si>
  <si>
    <t>HAMAN</t>
  </si>
  <si>
    <t>Michal UHRÁK</t>
  </si>
  <si>
    <t>QUASAR 15</t>
  </si>
  <si>
    <t>OM-H482</t>
  </si>
  <si>
    <t>H482</t>
  </si>
  <si>
    <t>Matej BABÁL</t>
  </si>
  <si>
    <t>AXIS 15</t>
  </si>
  <si>
    <t>OM-H483</t>
  </si>
  <si>
    <t>G 12/90</t>
  </si>
  <si>
    <t>UP-INTERNATIONAL</t>
  </si>
  <si>
    <t>Pavol HOLUŠA</t>
  </si>
  <si>
    <t>484 1.12.2017</t>
  </si>
  <si>
    <t>HPAT</t>
  </si>
  <si>
    <t>OM-H485</t>
  </si>
  <si>
    <t>H485</t>
  </si>
  <si>
    <t>Emanuel KONFÁL</t>
  </si>
  <si>
    <t>OM-H486</t>
  </si>
  <si>
    <t>H486</t>
  </si>
  <si>
    <t>IMPUS FLUGDRACHEN</t>
  </si>
  <si>
    <t>Samuel VIŠŇOVSKÝ</t>
  </si>
  <si>
    <t>XTRALITE</t>
  </si>
  <si>
    <t>OM-H488</t>
  </si>
  <si>
    <t>H488</t>
  </si>
  <si>
    <t>ATLAS 20 T</t>
  </si>
  <si>
    <t xml:space="preserve">OM–H489 </t>
  </si>
  <si>
    <t>H489</t>
  </si>
  <si>
    <t xml:space="preserve">SLADKÝ </t>
  </si>
  <si>
    <t>A</t>
  </si>
  <si>
    <t xml:space="preserve">OM–H490
</t>
  </si>
  <si>
    <t>H490</t>
  </si>
  <si>
    <t xml:space="preserve">LA MOUETTE
</t>
  </si>
  <si>
    <t>Branislav BUĽKO</t>
  </si>
  <si>
    <t xml:space="preserve">12.4.2007
</t>
  </si>
  <si>
    <t>predlži na Poliaka BIBKO</t>
  </si>
  <si>
    <t>MAGIC IV 155</t>
  </si>
  <si>
    <t>OM-H493</t>
  </si>
  <si>
    <t>H493</t>
  </si>
  <si>
    <t>OM–H494</t>
  </si>
  <si>
    <t>028.04</t>
  </si>
  <si>
    <t>FUN 220 T</t>
  </si>
  <si>
    <t>OM-H495</t>
  </si>
  <si>
    <t>7220-10</t>
  </si>
  <si>
    <t>AIRBORNE</t>
  </si>
  <si>
    <t>ZK – 1 B</t>
  </si>
  <si>
    <t>OM–H496</t>
  </si>
  <si>
    <t>H496</t>
  </si>
  <si>
    <t>AQC PRAHA</t>
  </si>
  <si>
    <t>OM–H497</t>
  </si>
  <si>
    <t>1031</t>
  </si>
  <si>
    <t>TWISTER</t>
  </si>
  <si>
    <t>OM–H498</t>
  </si>
  <si>
    <t>030138</t>
  </si>
  <si>
    <t>TALON 14</t>
  </si>
  <si>
    <t>OM–H499</t>
  </si>
  <si>
    <t>H499</t>
  </si>
  <si>
    <t>LITESPEED RX 5 PRO</t>
  </si>
  <si>
    <t>OM–H500</t>
  </si>
  <si>
    <t>42311006LSS5</t>
  </si>
  <si>
    <t>WORLD CUP</t>
  </si>
  <si>
    <t>OM–H501</t>
  </si>
  <si>
    <t>H501</t>
  </si>
  <si>
    <t>DELTA WING TYROLL</t>
  </si>
  <si>
    <t>OM–H502</t>
  </si>
  <si>
    <t>173</t>
  </si>
  <si>
    <t>Peter JANDÁK</t>
  </si>
  <si>
    <t>U2-145</t>
  </si>
  <si>
    <t>OM–H503</t>
  </si>
  <si>
    <t>37327</t>
  </si>
  <si>
    <t>504 20.6.2016</t>
  </si>
  <si>
    <t>OM–H505</t>
  </si>
  <si>
    <t>15589</t>
  </si>
  <si>
    <t>507 1.9.2017 mail</t>
  </si>
  <si>
    <t>DELTA SUPER</t>
  </si>
  <si>
    <t>OM–H508</t>
  </si>
  <si>
    <t>135</t>
  </si>
  <si>
    <t>OM-H509</t>
  </si>
  <si>
    <t>OM-H513</t>
  </si>
  <si>
    <t>H513</t>
  </si>
  <si>
    <t xml:space="preserve">UNO </t>
  </si>
  <si>
    <t>OM-H514</t>
  </si>
  <si>
    <t>351/88</t>
  </si>
  <si>
    <t>FIREBIRD SKY SPORT</t>
  </si>
  <si>
    <t>Martin KRCHNÁK</t>
  </si>
  <si>
    <t>T 2 144</t>
  </si>
  <si>
    <t>OM-H515</t>
  </si>
  <si>
    <t>37881</t>
  </si>
  <si>
    <t>PROFI/FITI 2</t>
  </si>
  <si>
    <t>OM-H555</t>
  </si>
  <si>
    <t>04904/SP 021704</t>
  </si>
  <si>
    <t>AEROS/NĚMEC</t>
  </si>
  <si>
    <t>OM-H666</t>
  </si>
  <si>
    <t>190517/9580123</t>
  </si>
  <si>
    <t>JUDr. Jan HURDÍK</t>
  </si>
  <si>
    <t>PROFI TL/FITI 2</t>
  </si>
  <si>
    <t>OM-H717</t>
  </si>
  <si>
    <t>022.18/H777</t>
  </si>
  <si>
    <t>AEROS/JUNKERS</t>
  </si>
  <si>
    <t>Bohumil KAMENCAY</t>
  </si>
  <si>
    <t>PROFI 14TL/JOKER</t>
  </si>
  <si>
    <t>OM–H737</t>
  </si>
  <si>
    <t>086.10/327</t>
  </si>
  <si>
    <t>AEROS/JOKERTRIKE</t>
  </si>
  <si>
    <t>JOKERTRIKE s.r.o.</t>
  </si>
  <si>
    <t>STRANGER 2 M/JOKER</t>
  </si>
  <si>
    <t>OM–H747</t>
  </si>
  <si>
    <t>007.17/040</t>
  </si>
  <si>
    <t>STILL 17/ JOKER</t>
  </si>
  <si>
    <t>OM-H757</t>
  </si>
  <si>
    <t>02609/H001</t>
  </si>
  <si>
    <t>Vladimír LUPKA</t>
  </si>
  <si>
    <t>PROFI  / BREZINA 1</t>
  </si>
  <si>
    <t>OM–H777</t>
  </si>
  <si>
    <t>095.08/01</t>
  </si>
  <si>
    <t>AEROS / BREZINA</t>
  </si>
  <si>
    <t>MW 197</t>
  </si>
  <si>
    <t>OM-H805</t>
  </si>
  <si>
    <t>0 0 3</t>
  </si>
  <si>
    <t>OM-H 912</t>
  </si>
  <si>
    <t>H912</t>
  </si>
  <si>
    <t>Ing. Kvetoslava KOPECKÁ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</si>
</sst>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-#,##0"/>
    <numFmt numFmtId="165" formatCode="d/m/yyyy;@"/>
    <numFmt numFmtId="166" formatCode="_-* #,##0.00\ &quot;Sk&quot;_-;\-* #,##0.00\ &quot;Sk&quot;_-;_-* &quot;-&quot;??\ &quot;Sk&quot;_-;_-@_-"/>
    <numFmt numFmtId="167" formatCode="_-* #,##0.00\ _S_k_-;\-* #,##0.00\ _S_k_-;_-* &quot;-&quot;??\ _S_k_-;_-@_-"/>
  </numFmts>
  <fonts count="18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vertAlign val="superscript"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2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Arial"/>
      <family val="2"/>
      <charset val="238"/>
    </font>
    <font>
      <sz val="10"/>
      <name val="Times New Roman"/>
      <family val="2"/>
    </font>
    <font>
      <sz val="10"/>
      <color indexed="10"/>
      <name val="Times New Roman"/>
      <family val="1"/>
      <charset val="204"/>
    </font>
    <font>
      <sz val="10"/>
      <color indexed="8"/>
      <name val="Arial"/>
      <family val="2"/>
      <charset val="238"/>
    </font>
    <font>
      <vertAlign val="superscript"/>
      <sz val="10"/>
      <name val="Times New Roman"/>
      <family val="1"/>
      <charset val="204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 applyNumberFormat="0" applyFill="0" applyBorder="0" applyProtection="0">
      <alignment vertical="top" wrapText="1"/>
    </xf>
    <xf numFmtId="166" fontId="12" fillId="0" borderId="0" applyFont="0" applyFill="0" applyBorder="0" applyAlignment="0" applyProtection="0"/>
    <xf numFmtId="0" fontId="1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82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164" fontId="5" fillId="0" borderId="1" xfId="0" applyNumberFormat="1" applyFont="1" applyFill="1" applyBorder="1" applyAlignment="1">
      <alignment horizontal="left" vertical="top"/>
    </xf>
    <xf numFmtId="164" fontId="0" fillId="0" borderId="1" xfId="0" applyNumberFormat="1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/>
    </xf>
    <xf numFmtId="164" fontId="9" fillId="2" borderId="1" xfId="0" applyNumberFormat="1" applyFont="1" applyFill="1" applyBorder="1" applyAlignment="1">
      <alignment horizontal="left" vertical="top"/>
    </xf>
    <xf numFmtId="164" fontId="8" fillId="2" borderId="1" xfId="0" applyNumberFormat="1" applyFont="1" applyFill="1" applyBorder="1" applyAlignment="1">
      <alignment horizontal="left" vertical="top"/>
    </xf>
    <xf numFmtId="49" fontId="9" fillId="2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right" vertical="top" wrapText="1"/>
    </xf>
    <xf numFmtId="165" fontId="8" fillId="2" borderId="1" xfId="0" applyNumberFormat="1" applyFont="1" applyFill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center" vertical="top"/>
    </xf>
    <xf numFmtId="1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49" fontId="0" fillId="0" borderId="1" xfId="0" applyNumberFormat="1" applyFont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vertical="top"/>
    </xf>
    <xf numFmtId="164" fontId="9" fillId="2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right" vertical="top"/>
    </xf>
    <xf numFmtId="166" fontId="8" fillId="2" borderId="1" xfId="1" applyFont="1" applyFill="1" applyBorder="1" applyAlignment="1">
      <alignment horizontal="left" vertical="top"/>
    </xf>
    <xf numFmtId="164" fontId="8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49" fontId="7" fillId="2" borderId="1" xfId="0" applyNumberFormat="1" applyFont="1" applyFill="1" applyBorder="1" applyAlignment="1">
      <alignment horizontal="center" vertical="top"/>
    </xf>
    <xf numFmtId="14" fontId="0" fillId="2" borderId="1" xfId="0" applyNumberFormat="1" applyFont="1" applyFill="1" applyBorder="1" applyAlignment="1">
      <alignment horizontal="right" vertical="top"/>
    </xf>
    <xf numFmtId="164" fontId="8" fillId="0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right" vertical="top"/>
    </xf>
    <xf numFmtId="0" fontId="7" fillId="0" borderId="1" xfId="0" applyNumberFormat="1" applyFont="1" applyBorder="1" applyAlignment="1">
      <alignment vertical="top"/>
    </xf>
    <xf numFmtId="164" fontId="13" fillId="0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165" fontId="11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7" fillId="0" borderId="1" xfId="0" applyFont="1" applyBorder="1">
      <alignment vertical="top" wrapText="1"/>
    </xf>
    <xf numFmtId="0" fontId="0" fillId="0" borderId="1" xfId="0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top"/>
    </xf>
    <xf numFmtId="164" fontId="15" fillId="2" borderId="1" xfId="0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15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right" vertical="top"/>
    </xf>
    <xf numFmtId="14" fontId="0" fillId="0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14" fontId="0" fillId="2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horizontal="right" vertical="top"/>
    </xf>
    <xf numFmtId="14" fontId="0" fillId="2" borderId="1" xfId="0" applyNumberForma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62">
    <cellStyle name="Čiarka 2" xfId="3"/>
    <cellStyle name="Mena" xfId="1" builtinId="4"/>
    <cellStyle name="Mena 2" xfId="4"/>
    <cellStyle name="Normálne" xfId="0" builtinId="0"/>
    <cellStyle name="normálne 2" xfId="5"/>
    <cellStyle name="normálne 2 2" xfId="6"/>
    <cellStyle name="normálne 2 2 2" xfId="7"/>
    <cellStyle name="normálne 2 2 2 2" xfId="8"/>
    <cellStyle name="normálne 2 2 2 2 2" xfId="9"/>
    <cellStyle name="normálne 2 2 2 2 2 2" xfId="10"/>
    <cellStyle name="normálne 2 2 2 2 3" xfId="11"/>
    <cellStyle name="normálne 2 2 2 3" xfId="12"/>
    <cellStyle name="normálne 2 2 2 3 2" xfId="13"/>
    <cellStyle name="normálne 2 2 2 3 3" xfId="14"/>
    <cellStyle name="normálne 2 2 3" xfId="15"/>
    <cellStyle name="normálne 2 2 3 2" xfId="16"/>
    <cellStyle name="normálne 2 2 3 3" xfId="17"/>
    <cellStyle name="normálne 2 2 4" xfId="18"/>
    <cellStyle name="normálne 2 3" xfId="19"/>
    <cellStyle name="normálne 2 3 2" xfId="20"/>
    <cellStyle name="normálne 2 3 2 2" xfId="21"/>
    <cellStyle name="normálne 2 3 2 2 2" xfId="22"/>
    <cellStyle name="normálne 2 3 2 3" xfId="23"/>
    <cellStyle name="normálne 2 3 3" xfId="24"/>
    <cellStyle name="normálne 2 3 3 2" xfId="25"/>
    <cellStyle name="normálne 2 3 4" xfId="26"/>
    <cellStyle name="normálne 2 4" xfId="27"/>
    <cellStyle name="normálne 2 4 2" xfId="28"/>
    <cellStyle name="normálne 2 4 2 2" xfId="29"/>
    <cellStyle name="normálne 2 4 3" xfId="30"/>
    <cellStyle name="normálne 2 5" xfId="31"/>
    <cellStyle name="normálne 2 5 2" xfId="32"/>
    <cellStyle name="normálne 2 5 3" xfId="33"/>
    <cellStyle name="normálne 2 6" xfId="34"/>
    <cellStyle name="normálne 3" xfId="35"/>
    <cellStyle name="normálne 3 2" xfId="36"/>
    <cellStyle name="normálne 3 2 2" xfId="37"/>
    <cellStyle name="normálne 3 2 2 2" xfId="38"/>
    <cellStyle name="normálne 3 2 2 2 2" xfId="39"/>
    <cellStyle name="normálne 3 2 2 3" xfId="40"/>
    <cellStyle name="normálne 3 2 3" xfId="41"/>
    <cellStyle name="normálne 3 2 3 2" xfId="42"/>
    <cellStyle name="normálne 3 2 4" xfId="43"/>
    <cellStyle name="normálne 3 3" xfId="44"/>
    <cellStyle name="normálne 3 3 2" xfId="45"/>
    <cellStyle name="normálne 3 3 2 2" xfId="46"/>
    <cellStyle name="normálne 3 3 3" xfId="47"/>
    <cellStyle name="normálne 3 4" xfId="48"/>
    <cellStyle name="normálne 3 4 2" xfId="49"/>
    <cellStyle name="normálne 3 5" xfId="50"/>
    <cellStyle name="normálne 4" xfId="2"/>
    <cellStyle name="normálne 4 2" xfId="51"/>
    <cellStyle name="normálne 4 2 2" xfId="52"/>
    <cellStyle name="normálne 4 2 2 2" xfId="53"/>
    <cellStyle name="normálne 4 2 2 3" xfId="54"/>
    <cellStyle name="normálne 4 3" xfId="55"/>
    <cellStyle name="normálne 4 3 2" xfId="56"/>
    <cellStyle name="normálne 4 3 2 2" xfId="57"/>
    <cellStyle name="normálne 4 3 3" xfId="58"/>
    <cellStyle name="normálne 4 4" xfId="59"/>
    <cellStyle name="normálne 4 5" xfId="60"/>
    <cellStyle name="normálne 5 2" xfId="61"/>
  </cellStyles>
  <dxfs count="5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2"/>
  <sheetViews>
    <sheetView tabSelected="1" zoomScale="97" zoomScaleNormal="97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S13" sqref="S13"/>
    </sheetView>
  </sheetViews>
  <sheetFormatPr defaultColWidth="8.83203125" defaultRowHeight="12.75" customHeight="1" x14ac:dyDescent="0.2"/>
  <cols>
    <col min="1" max="1" width="5.5" style="40" customWidth="1"/>
    <col min="2" max="2" width="5.6640625" style="40" customWidth="1"/>
    <col min="3" max="3" width="28.83203125" style="40" customWidth="1"/>
    <col min="4" max="4" width="0.33203125" style="40" customWidth="1"/>
    <col min="5" max="5" width="13.6640625" style="41" customWidth="1"/>
    <col min="6" max="6" width="0.33203125" style="40" customWidth="1"/>
    <col min="7" max="7" width="15.1640625" style="42" customWidth="1"/>
    <col min="8" max="8" width="0.6640625" style="42" customWidth="1"/>
    <col min="9" max="9" width="14.1640625" style="40" customWidth="1"/>
    <col min="10" max="10" width="12" style="40" customWidth="1"/>
    <col min="11" max="11" width="20.1640625" style="40" customWidth="1"/>
    <col min="12" max="12" width="12" style="43" bestFit="1" customWidth="1"/>
    <col min="13" max="13" width="10.5" style="71" bestFit="1" customWidth="1"/>
    <col min="14" max="14" width="3.6640625" style="31" customWidth="1"/>
    <col min="15" max="15" width="6.1640625" style="18" customWidth="1"/>
    <col min="16" max="16" width="10.33203125" style="20" customWidth="1"/>
    <col min="17" max="16384" width="8.83203125" style="20"/>
  </cols>
  <sheetData>
    <row r="1" spans="1:16" s="7" customFormat="1" ht="12.75" customHeight="1" x14ac:dyDescent="0.2">
      <c r="A1" s="1" t="s">
        <v>0</v>
      </c>
      <c r="B1" s="2" t="s">
        <v>1</v>
      </c>
      <c r="C1" s="78" t="s">
        <v>2</v>
      </c>
      <c r="D1" s="78"/>
      <c r="E1" s="79" t="s">
        <v>3</v>
      </c>
      <c r="F1" s="79"/>
      <c r="G1" s="80" t="s">
        <v>4</v>
      </c>
      <c r="H1" s="80"/>
      <c r="I1" s="81" t="s">
        <v>5</v>
      </c>
      <c r="J1" s="81"/>
      <c r="K1" s="1" t="s">
        <v>6</v>
      </c>
      <c r="L1" s="3" t="s">
        <v>7</v>
      </c>
      <c r="M1" s="4" t="s">
        <v>8</v>
      </c>
      <c r="N1" s="5"/>
      <c r="O1" s="6" t="s">
        <v>9</v>
      </c>
      <c r="P1" s="6" t="s">
        <v>10</v>
      </c>
    </row>
    <row r="2" spans="1:16" s="23" customFormat="1" ht="12.75" customHeight="1" x14ac:dyDescent="0.2">
      <c r="A2" s="8">
        <v>1</v>
      </c>
      <c r="B2" s="8" t="s">
        <v>11</v>
      </c>
      <c r="C2" s="9" t="s">
        <v>12</v>
      </c>
      <c r="D2" s="10"/>
      <c r="E2" s="11" t="s">
        <v>13</v>
      </c>
      <c r="F2" s="12"/>
      <c r="G2" s="13" t="s">
        <v>14</v>
      </c>
      <c r="H2" s="13"/>
      <c r="I2" s="12" t="s">
        <v>15</v>
      </c>
      <c r="J2" s="12"/>
      <c r="K2" s="12" t="s">
        <v>16</v>
      </c>
      <c r="L2" s="14">
        <v>43252</v>
      </c>
      <c r="M2" s="15">
        <v>43983</v>
      </c>
      <c r="N2" s="16" t="s">
        <v>17</v>
      </c>
      <c r="O2" s="18">
        <v>2017</v>
      </c>
      <c r="P2" s="19">
        <v>43252</v>
      </c>
    </row>
    <row r="3" spans="1:16" s="23" customFormat="1" ht="12.75" customHeight="1" x14ac:dyDescent="0.2">
      <c r="A3" s="8">
        <v>2</v>
      </c>
      <c r="B3" s="8" t="s">
        <v>11</v>
      </c>
      <c r="C3" s="23" t="s">
        <v>18</v>
      </c>
      <c r="D3" s="10"/>
      <c r="E3" s="24" t="s">
        <v>19</v>
      </c>
      <c r="F3" s="25"/>
      <c r="G3" s="26" t="s">
        <v>20</v>
      </c>
      <c r="H3" s="26"/>
      <c r="I3" s="12" t="s">
        <v>21</v>
      </c>
      <c r="J3" s="10"/>
      <c r="K3" s="27" t="s">
        <v>22</v>
      </c>
      <c r="L3" s="28">
        <v>42724</v>
      </c>
      <c r="M3" s="29">
        <v>43840</v>
      </c>
      <c r="N3" s="16" t="s">
        <v>17</v>
      </c>
      <c r="O3" s="30">
        <v>2015</v>
      </c>
      <c r="P3" s="19">
        <v>43110</v>
      </c>
    </row>
    <row r="4" spans="1:16" s="23" customFormat="1" ht="12.75" customHeight="1" x14ac:dyDescent="0.2">
      <c r="A4" s="8" t="s">
        <v>23</v>
      </c>
      <c r="B4" s="8" t="s">
        <v>24</v>
      </c>
      <c r="C4" s="10" t="s">
        <v>25</v>
      </c>
      <c r="D4" s="10"/>
      <c r="E4" s="24" t="s">
        <v>26</v>
      </c>
      <c r="F4" s="25"/>
      <c r="G4" s="26" t="s">
        <v>27</v>
      </c>
      <c r="H4" s="26"/>
      <c r="I4" s="10" t="s">
        <v>28</v>
      </c>
      <c r="J4" s="10"/>
      <c r="K4" s="10" t="s">
        <v>29</v>
      </c>
      <c r="L4" s="33">
        <v>34558</v>
      </c>
      <c r="M4" s="34">
        <v>42805</v>
      </c>
      <c r="N4" s="16" t="s">
        <v>17</v>
      </c>
      <c r="O4" s="30">
        <v>1992</v>
      </c>
      <c r="P4" s="35">
        <f>SUM(M4-366)</f>
        <v>42439</v>
      </c>
    </row>
    <row r="5" spans="1:16" ht="12.75" customHeight="1" x14ac:dyDescent="0.2">
      <c r="A5" s="8">
        <v>4</v>
      </c>
      <c r="B5" s="8" t="s">
        <v>11</v>
      </c>
      <c r="C5" s="23" t="s">
        <v>30</v>
      </c>
      <c r="D5" s="10"/>
      <c r="E5" s="36" t="s">
        <v>31</v>
      </c>
      <c r="F5" s="12"/>
      <c r="G5" s="13" t="s">
        <v>32</v>
      </c>
      <c r="H5" s="13"/>
      <c r="I5" s="12" t="s">
        <v>33</v>
      </c>
      <c r="J5" s="12"/>
      <c r="K5" s="12" t="s">
        <v>34</v>
      </c>
      <c r="L5" s="37">
        <v>43258</v>
      </c>
      <c r="M5" s="15">
        <v>43989</v>
      </c>
      <c r="N5" s="16" t="s">
        <v>17</v>
      </c>
      <c r="O5" s="18">
        <v>2018</v>
      </c>
      <c r="P5" s="19">
        <v>43258</v>
      </c>
    </row>
    <row r="6" spans="1:16" ht="12.75" customHeight="1" x14ac:dyDescent="0.2">
      <c r="A6" s="8">
        <v>5</v>
      </c>
      <c r="B6" s="8" t="s">
        <v>11</v>
      </c>
      <c r="C6" s="10" t="s">
        <v>35</v>
      </c>
      <c r="D6" s="10"/>
      <c r="E6" s="11" t="s">
        <v>36</v>
      </c>
      <c r="F6" s="12"/>
      <c r="G6" s="13" t="s">
        <v>37</v>
      </c>
      <c r="H6" s="13"/>
      <c r="I6" s="12" t="s">
        <v>38</v>
      </c>
      <c r="J6" s="12"/>
      <c r="K6" s="12" t="s">
        <v>39</v>
      </c>
      <c r="L6" s="37">
        <v>41430</v>
      </c>
      <c r="M6" s="15">
        <v>43753</v>
      </c>
      <c r="N6" s="16" t="s">
        <v>17</v>
      </c>
      <c r="O6" s="18">
        <v>1987</v>
      </c>
      <c r="P6" s="19">
        <v>43022</v>
      </c>
    </row>
    <row r="7" spans="1:16" ht="12.75" customHeight="1" x14ac:dyDescent="0.2">
      <c r="A7" s="8">
        <v>6</v>
      </c>
      <c r="B7" s="8" t="s">
        <v>11</v>
      </c>
      <c r="C7" s="10" t="s">
        <v>40</v>
      </c>
      <c r="D7" s="10"/>
      <c r="E7" s="11" t="s">
        <v>41</v>
      </c>
      <c r="F7" s="12"/>
      <c r="G7" s="13" t="s">
        <v>42</v>
      </c>
      <c r="H7" s="13"/>
      <c r="I7" s="38" t="s">
        <v>43</v>
      </c>
      <c r="J7" s="12"/>
      <c r="K7" s="39" t="s">
        <v>44</v>
      </c>
      <c r="L7" s="37">
        <v>33418</v>
      </c>
      <c r="M7" s="15">
        <v>43739</v>
      </c>
      <c r="N7" s="16" t="s">
        <v>17</v>
      </c>
      <c r="O7" s="18">
        <v>1991</v>
      </c>
      <c r="P7" s="19">
        <f>SUM(M7-365)</f>
        <v>43374</v>
      </c>
    </row>
    <row r="8" spans="1:16" s="23" customFormat="1" ht="12.75" customHeight="1" x14ac:dyDescent="0.2">
      <c r="A8" s="8">
        <v>7</v>
      </c>
      <c r="B8" s="8" t="s">
        <v>11</v>
      </c>
      <c r="C8" s="10" t="s">
        <v>45</v>
      </c>
      <c r="D8" s="10"/>
      <c r="E8" s="24" t="s">
        <v>46</v>
      </c>
      <c r="F8" s="10"/>
      <c r="G8" s="26" t="s">
        <v>47</v>
      </c>
      <c r="H8" s="26"/>
      <c r="I8" s="10" t="s">
        <v>48</v>
      </c>
      <c r="J8" s="10"/>
      <c r="K8" s="10" t="s">
        <v>49</v>
      </c>
      <c r="L8" s="33">
        <v>42299</v>
      </c>
      <c r="M8" s="34">
        <v>43734</v>
      </c>
      <c r="N8" s="16" t="s">
        <v>50</v>
      </c>
      <c r="O8" s="30">
        <v>2015</v>
      </c>
      <c r="P8" s="19">
        <v>43004</v>
      </c>
    </row>
    <row r="9" spans="1:16" ht="12.75" customHeight="1" x14ac:dyDescent="0.2">
      <c r="A9" s="8">
        <v>9</v>
      </c>
      <c r="B9" s="23" t="s">
        <v>11</v>
      </c>
      <c r="C9" s="40" t="s">
        <v>51</v>
      </c>
      <c r="E9" s="41" t="s">
        <v>52</v>
      </c>
      <c r="G9" s="42" t="s">
        <v>53</v>
      </c>
      <c r="I9" s="40" t="s">
        <v>54</v>
      </c>
      <c r="K9" s="40" t="s">
        <v>55</v>
      </c>
      <c r="L9" s="43">
        <v>41509</v>
      </c>
      <c r="M9" s="17">
        <v>43733</v>
      </c>
      <c r="N9" s="16" t="s">
        <v>17</v>
      </c>
      <c r="O9" s="18">
        <v>2004</v>
      </c>
      <c r="P9" s="19">
        <v>43003</v>
      </c>
    </row>
    <row r="10" spans="1:16" ht="12.75" customHeight="1" x14ac:dyDescent="0.2">
      <c r="A10" s="8">
        <v>10</v>
      </c>
      <c r="B10" s="8" t="s">
        <v>11</v>
      </c>
      <c r="C10" s="10" t="s">
        <v>56</v>
      </c>
      <c r="D10" s="10"/>
      <c r="E10" s="11" t="s">
        <v>57</v>
      </c>
      <c r="F10" s="12"/>
      <c r="G10" s="13" t="s">
        <v>58</v>
      </c>
      <c r="H10" s="13"/>
      <c r="I10" s="12" t="s">
        <v>59</v>
      </c>
      <c r="J10" s="12"/>
      <c r="K10" s="12" t="s">
        <v>60</v>
      </c>
      <c r="L10" s="37">
        <v>33438</v>
      </c>
      <c r="M10" s="15">
        <v>43045</v>
      </c>
      <c r="N10" s="16" t="s">
        <v>50</v>
      </c>
      <c r="O10" s="18">
        <v>1989</v>
      </c>
      <c r="P10" s="19">
        <f>SUM(M10-365)</f>
        <v>42680</v>
      </c>
    </row>
    <row r="11" spans="1:16" s="23" customFormat="1" ht="12.75" customHeight="1" x14ac:dyDescent="0.2">
      <c r="A11" s="8">
        <v>11</v>
      </c>
      <c r="B11" s="8" t="s">
        <v>11</v>
      </c>
      <c r="C11" s="10" t="s">
        <v>61</v>
      </c>
      <c r="D11" s="10"/>
      <c r="E11" s="24" t="s">
        <v>62</v>
      </c>
      <c r="F11" s="10"/>
      <c r="G11" s="26" t="s">
        <v>63</v>
      </c>
      <c r="H11" s="26"/>
      <c r="I11" s="10" t="s">
        <v>64</v>
      </c>
      <c r="J11" s="10"/>
      <c r="K11" s="10" t="s">
        <v>65</v>
      </c>
      <c r="L11" s="33">
        <v>40330</v>
      </c>
      <c r="M11" s="34">
        <v>42498</v>
      </c>
      <c r="N11" s="16" t="s">
        <v>17</v>
      </c>
      <c r="O11" s="30">
        <v>2008</v>
      </c>
      <c r="P11" s="35">
        <f>SUM(M11-366)</f>
        <v>42132</v>
      </c>
    </row>
    <row r="12" spans="1:16" ht="12.75" customHeight="1" x14ac:dyDescent="0.2">
      <c r="A12" s="8">
        <v>12</v>
      </c>
      <c r="B12" s="8" t="s">
        <v>11</v>
      </c>
      <c r="C12" s="10" t="s">
        <v>66</v>
      </c>
      <c r="D12" s="10"/>
      <c r="E12" s="36" t="s">
        <v>67</v>
      </c>
      <c r="F12" s="12"/>
      <c r="G12" s="13" t="s">
        <v>68</v>
      </c>
      <c r="H12" s="13"/>
      <c r="I12" s="12" t="s">
        <v>69</v>
      </c>
      <c r="J12" s="12"/>
      <c r="K12" s="12" t="s">
        <v>70</v>
      </c>
      <c r="L12" s="37">
        <v>36687</v>
      </c>
      <c r="M12" s="15">
        <v>43692</v>
      </c>
      <c r="N12" s="16" t="s">
        <v>71</v>
      </c>
      <c r="O12" s="18">
        <v>1993</v>
      </c>
      <c r="P12" s="19">
        <v>42962</v>
      </c>
    </row>
    <row r="13" spans="1:16" s="23" customFormat="1" ht="12.75" customHeight="1" x14ac:dyDescent="0.2">
      <c r="A13" s="8">
        <v>13</v>
      </c>
      <c r="B13" s="8" t="s">
        <v>11</v>
      </c>
      <c r="C13" s="10" t="s">
        <v>72</v>
      </c>
      <c r="D13" s="10"/>
      <c r="E13" s="24" t="s">
        <v>73</v>
      </c>
      <c r="F13" s="10"/>
      <c r="G13" s="26" t="s">
        <v>74</v>
      </c>
      <c r="H13" s="26"/>
      <c r="I13" s="10" t="s">
        <v>75</v>
      </c>
      <c r="J13" s="10"/>
      <c r="K13" s="10" t="s">
        <v>76</v>
      </c>
      <c r="L13" s="33">
        <v>36687</v>
      </c>
      <c r="M13" s="34">
        <v>43703</v>
      </c>
      <c r="N13" s="16" t="s">
        <v>17</v>
      </c>
      <c r="O13" s="30">
        <v>1998</v>
      </c>
      <c r="P13" s="19">
        <v>42973</v>
      </c>
    </row>
    <row r="14" spans="1:16" ht="12.75" customHeight="1" x14ac:dyDescent="0.2">
      <c r="A14" s="8">
        <v>14</v>
      </c>
      <c r="B14" s="8" t="s">
        <v>11</v>
      </c>
      <c r="C14" s="44" t="s">
        <v>77</v>
      </c>
      <c r="D14" s="10"/>
      <c r="E14" s="45" t="s">
        <v>78</v>
      </c>
      <c r="F14" s="12"/>
      <c r="G14" s="13" t="s">
        <v>79</v>
      </c>
      <c r="H14" s="13"/>
      <c r="I14" s="12" t="s">
        <v>80</v>
      </c>
      <c r="J14" s="12"/>
      <c r="K14" s="39" t="s">
        <v>81</v>
      </c>
      <c r="L14" s="14" t="s">
        <v>82</v>
      </c>
      <c r="M14" s="15">
        <v>44011</v>
      </c>
      <c r="N14" s="16" t="s">
        <v>17</v>
      </c>
      <c r="O14" s="18">
        <v>2007</v>
      </c>
      <c r="P14" s="19">
        <v>43280</v>
      </c>
    </row>
    <row r="15" spans="1:16" ht="12.75" customHeight="1" x14ac:dyDescent="0.2">
      <c r="A15" s="8">
        <v>15</v>
      </c>
      <c r="B15" s="8" t="s">
        <v>11</v>
      </c>
      <c r="C15" s="23" t="s">
        <v>18</v>
      </c>
      <c r="D15" s="10"/>
      <c r="E15" s="11" t="s">
        <v>83</v>
      </c>
      <c r="F15" s="12"/>
      <c r="G15" s="13" t="s">
        <v>84</v>
      </c>
      <c r="H15" s="13"/>
      <c r="I15" s="12" t="s">
        <v>21</v>
      </c>
      <c r="J15" s="12"/>
      <c r="K15" s="12" t="s">
        <v>85</v>
      </c>
      <c r="L15" s="37">
        <v>42276</v>
      </c>
      <c r="M15" s="15">
        <v>42642</v>
      </c>
      <c r="N15" s="16" t="s">
        <v>17</v>
      </c>
      <c r="O15" s="18">
        <v>2013</v>
      </c>
      <c r="P15" s="19">
        <f>SUM(M15-366)</f>
        <v>42276</v>
      </c>
    </row>
    <row r="16" spans="1:16" ht="12.75" customHeight="1" x14ac:dyDescent="0.2">
      <c r="A16" s="8">
        <v>17</v>
      </c>
      <c r="B16" s="8" t="s">
        <v>11</v>
      </c>
      <c r="C16" s="44" t="s">
        <v>86</v>
      </c>
      <c r="D16" s="10"/>
      <c r="E16" s="36" t="s">
        <v>87</v>
      </c>
      <c r="F16" s="12"/>
      <c r="G16" s="13" t="s">
        <v>88</v>
      </c>
      <c r="H16" s="13"/>
      <c r="I16" s="12" t="s">
        <v>89</v>
      </c>
      <c r="J16" s="12"/>
      <c r="K16" s="12" t="s">
        <v>90</v>
      </c>
      <c r="L16" s="37">
        <v>35287</v>
      </c>
      <c r="M16" s="15">
        <v>42932</v>
      </c>
      <c r="N16" s="16" t="s">
        <v>50</v>
      </c>
      <c r="O16" s="18">
        <v>1996</v>
      </c>
      <c r="P16" s="19">
        <f>SUM(M16-366)</f>
        <v>42566</v>
      </c>
    </row>
    <row r="17" spans="1:16" ht="12.75" customHeight="1" x14ac:dyDescent="0.2">
      <c r="A17" s="10">
        <v>18</v>
      </c>
      <c r="B17" s="8" t="s">
        <v>11</v>
      </c>
      <c r="C17" s="8" t="s">
        <v>91</v>
      </c>
      <c r="D17" s="8"/>
      <c r="E17" s="11" t="s">
        <v>92</v>
      </c>
      <c r="F17" s="46"/>
      <c r="G17" s="13" t="s">
        <v>93</v>
      </c>
      <c r="H17" s="13"/>
      <c r="I17" s="47" t="s">
        <v>94</v>
      </c>
      <c r="J17" s="47"/>
      <c r="K17" s="12" t="s">
        <v>95</v>
      </c>
      <c r="L17" s="48">
        <v>41255</v>
      </c>
      <c r="M17" s="15">
        <v>43628</v>
      </c>
      <c r="N17" s="16" t="s">
        <v>50</v>
      </c>
      <c r="O17" s="49" t="s">
        <v>96</v>
      </c>
      <c r="P17" s="19">
        <v>42898</v>
      </c>
    </row>
    <row r="18" spans="1:16" ht="12.75" customHeight="1" x14ac:dyDescent="0.2">
      <c r="A18" s="21" t="s">
        <v>97</v>
      </c>
      <c r="B18" s="23" t="s">
        <v>11</v>
      </c>
      <c r="C18" s="50" t="s">
        <v>98</v>
      </c>
      <c r="D18" s="20"/>
      <c r="E18" s="51" t="s">
        <v>99</v>
      </c>
      <c r="F18" s="20"/>
      <c r="G18" s="20" t="s">
        <v>100</v>
      </c>
      <c r="H18" s="20"/>
      <c r="I18" s="47" t="s">
        <v>21</v>
      </c>
      <c r="J18" s="20"/>
      <c r="K18" s="52" t="s">
        <v>101</v>
      </c>
      <c r="L18" s="48">
        <v>37016</v>
      </c>
      <c r="M18" s="15">
        <v>43614</v>
      </c>
      <c r="N18" s="16" t="s">
        <v>17</v>
      </c>
      <c r="O18" s="18">
        <v>1997</v>
      </c>
      <c r="P18" s="19">
        <v>42884</v>
      </c>
    </row>
    <row r="19" spans="1:16" s="23" customFormat="1" ht="12.75" customHeight="1" x14ac:dyDescent="0.2">
      <c r="A19" s="8">
        <v>20</v>
      </c>
      <c r="B19" s="23" t="s">
        <v>11</v>
      </c>
      <c r="C19" s="27" t="s">
        <v>102</v>
      </c>
      <c r="E19" s="53" t="s">
        <v>103</v>
      </c>
      <c r="G19" s="23" t="s">
        <v>104</v>
      </c>
      <c r="I19" s="27" t="s">
        <v>105</v>
      </c>
      <c r="K19" s="27" t="s">
        <v>22</v>
      </c>
      <c r="L19" s="28">
        <v>37052</v>
      </c>
      <c r="M19" s="29">
        <v>43840</v>
      </c>
      <c r="N19" s="16" t="s">
        <v>17</v>
      </c>
      <c r="O19" s="30">
        <v>2000</v>
      </c>
      <c r="P19" s="19">
        <v>43110</v>
      </c>
    </row>
    <row r="20" spans="1:16" ht="12.75" customHeight="1" x14ac:dyDescent="0.2">
      <c r="A20" s="8">
        <v>22</v>
      </c>
      <c r="B20" s="8" t="s">
        <v>11</v>
      </c>
      <c r="C20" s="10" t="s">
        <v>106</v>
      </c>
      <c r="D20" s="10"/>
      <c r="E20" s="11" t="s">
        <v>107</v>
      </c>
      <c r="F20" s="12"/>
      <c r="G20" s="13" t="s">
        <v>108</v>
      </c>
      <c r="H20" s="13"/>
      <c r="I20" s="12" t="s">
        <v>109</v>
      </c>
      <c r="J20" s="12"/>
      <c r="K20" s="12" t="s">
        <v>110</v>
      </c>
      <c r="L20" s="37">
        <v>37192</v>
      </c>
      <c r="M20" s="15">
        <v>43867</v>
      </c>
      <c r="N20" s="16" t="s">
        <v>111</v>
      </c>
      <c r="O20" s="18">
        <v>2001</v>
      </c>
      <c r="P20" s="19">
        <v>43137</v>
      </c>
    </row>
    <row r="21" spans="1:16" s="23" customFormat="1" ht="12.75" customHeight="1" x14ac:dyDescent="0.2">
      <c r="A21" s="8">
        <v>23</v>
      </c>
      <c r="B21" s="8" t="s">
        <v>11</v>
      </c>
      <c r="C21" s="55" t="s">
        <v>112</v>
      </c>
      <c r="D21" s="8"/>
      <c r="E21" s="24" t="s">
        <v>113</v>
      </c>
      <c r="F21" s="25"/>
      <c r="G21" s="26" t="s">
        <v>114</v>
      </c>
      <c r="H21" s="26"/>
      <c r="I21" s="8" t="s">
        <v>115</v>
      </c>
      <c r="J21" s="8"/>
      <c r="K21" s="10" t="s">
        <v>116</v>
      </c>
      <c r="L21" s="56">
        <v>41305</v>
      </c>
      <c r="M21" s="34">
        <v>43866</v>
      </c>
      <c r="N21" s="16" t="s">
        <v>71</v>
      </c>
      <c r="O21" s="30">
        <v>1993</v>
      </c>
      <c r="P21" s="19">
        <v>43136</v>
      </c>
    </row>
    <row r="22" spans="1:16" s="23" customFormat="1" ht="12.75" customHeight="1" x14ac:dyDescent="0.2">
      <c r="A22" s="8">
        <v>24</v>
      </c>
      <c r="B22" s="8" t="s">
        <v>11</v>
      </c>
      <c r="C22" s="10" t="s">
        <v>118</v>
      </c>
      <c r="D22" s="10"/>
      <c r="E22" s="54" t="s">
        <v>119</v>
      </c>
      <c r="F22" s="10"/>
      <c r="G22" s="26" t="s">
        <v>120</v>
      </c>
      <c r="H22" s="26"/>
      <c r="I22" s="10" t="s">
        <v>121</v>
      </c>
      <c r="J22" s="10"/>
      <c r="K22" s="32" t="s">
        <v>122</v>
      </c>
      <c r="L22" s="33">
        <v>40792</v>
      </c>
      <c r="M22" s="34">
        <v>41805</v>
      </c>
      <c r="N22" s="16" t="s">
        <v>71</v>
      </c>
      <c r="O22" s="30">
        <v>2011</v>
      </c>
      <c r="P22" s="19">
        <f>SUM(M22-366)</f>
        <v>41439</v>
      </c>
    </row>
    <row r="23" spans="1:16" ht="12.75" customHeight="1" x14ac:dyDescent="0.2">
      <c r="A23" s="8">
        <v>27</v>
      </c>
      <c r="B23" s="8" t="s">
        <v>11</v>
      </c>
      <c r="C23" s="8" t="s">
        <v>123</v>
      </c>
      <c r="D23" s="8"/>
      <c r="E23" s="11" t="s">
        <v>124</v>
      </c>
      <c r="F23" s="46"/>
      <c r="G23" s="13" t="s">
        <v>125</v>
      </c>
      <c r="H23" s="13"/>
      <c r="I23" s="47" t="s">
        <v>21</v>
      </c>
      <c r="J23" s="47"/>
      <c r="K23" s="12" t="s">
        <v>126</v>
      </c>
      <c r="L23" s="48">
        <v>41358</v>
      </c>
      <c r="M23" s="15">
        <v>44120</v>
      </c>
      <c r="N23" s="16" t="s">
        <v>71</v>
      </c>
      <c r="O23" s="18">
        <v>1999</v>
      </c>
      <c r="P23" s="19">
        <v>43389</v>
      </c>
    </row>
    <row r="24" spans="1:16" s="23" customFormat="1" ht="12.75" customHeight="1" x14ac:dyDescent="0.2">
      <c r="A24" s="8">
        <v>28</v>
      </c>
      <c r="B24" s="8" t="s">
        <v>11</v>
      </c>
      <c r="C24" s="50" t="s">
        <v>127</v>
      </c>
      <c r="D24" s="10"/>
      <c r="E24" s="54" t="s">
        <v>128</v>
      </c>
      <c r="F24" s="10"/>
      <c r="G24" s="26" t="s">
        <v>129</v>
      </c>
      <c r="H24" s="26"/>
      <c r="I24" s="10" t="s">
        <v>21</v>
      </c>
      <c r="J24" s="10"/>
      <c r="K24" s="10" t="s">
        <v>130</v>
      </c>
      <c r="L24" s="33">
        <v>43268</v>
      </c>
      <c r="M24" s="34">
        <v>43999</v>
      </c>
      <c r="N24" s="16" t="s">
        <v>17</v>
      </c>
      <c r="O24" s="30">
        <v>2017</v>
      </c>
      <c r="P24" s="19">
        <v>43268</v>
      </c>
    </row>
    <row r="25" spans="1:16" ht="12.75" customHeight="1" x14ac:dyDescent="0.2">
      <c r="A25" s="57">
        <v>29</v>
      </c>
      <c r="B25" s="23" t="s">
        <v>131</v>
      </c>
      <c r="C25" s="23" t="s">
        <v>132</v>
      </c>
      <c r="D25" s="23"/>
      <c r="E25" s="58" t="s">
        <v>133</v>
      </c>
      <c r="F25" s="23"/>
      <c r="G25" s="23" t="s">
        <v>134</v>
      </c>
      <c r="H25" s="23"/>
      <c r="I25" s="23" t="s">
        <v>135</v>
      </c>
      <c r="J25" s="23"/>
      <c r="K25" s="23" t="s">
        <v>136</v>
      </c>
      <c r="L25" s="29">
        <v>41439</v>
      </c>
      <c r="M25" s="29">
        <v>44130</v>
      </c>
      <c r="N25" s="59" t="s">
        <v>17</v>
      </c>
      <c r="O25" s="23">
        <v>2012</v>
      </c>
      <c r="P25" s="19">
        <v>43399</v>
      </c>
    </row>
    <row r="26" spans="1:16" s="23" customFormat="1" ht="12.75" customHeight="1" x14ac:dyDescent="0.2">
      <c r="A26" s="8">
        <v>30</v>
      </c>
      <c r="B26" s="8" t="s">
        <v>11</v>
      </c>
      <c r="C26" s="10" t="s">
        <v>137</v>
      </c>
      <c r="D26" s="10"/>
      <c r="E26" s="24" t="s">
        <v>138</v>
      </c>
      <c r="F26" s="10"/>
      <c r="G26" s="26" t="s">
        <v>139</v>
      </c>
      <c r="H26" s="26"/>
      <c r="I26" s="10" t="s">
        <v>21</v>
      </c>
      <c r="J26" s="10"/>
      <c r="K26" s="10" t="s">
        <v>140</v>
      </c>
      <c r="L26" s="33">
        <v>42276</v>
      </c>
      <c r="M26" s="34">
        <v>43731</v>
      </c>
      <c r="N26" s="16" t="s">
        <v>17</v>
      </c>
      <c r="O26" s="30">
        <v>2016</v>
      </c>
      <c r="P26" s="19">
        <v>43001</v>
      </c>
    </row>
    <row r="27" spans="1:16" s="23" customFormat="1" ht="12.75" customHeight="1" x14ac:dyDescent="0.2">
      <c r="A27" s="8">
        <v>31</v>
      </c>
      <c r="B27" s="8" t="s">
        <v>11</v>
      </c>
      <c r="C27" s="50" t="s">
        <v>141</v>
      </c>
      <c r="D27" s="10"/>
      <c r="E27" s="24" t="s">
        <v>142</v>
      </c>
      <c r="F27" s="10"/>
      <c r="G27" s="26" t="s">
        <v>143</v>
      </c>
      <c r="H27" s="26"/>
      <c r="I27" s="10" t="s">
        <v>21</v>
      </c>
      <c r="J27" s="10"/>
      <c r="K27" s="10" t="s">
        <v>144</v>
      </c>
      <c r="L27" s="33">
        <v>42276</v>
      </c>
      <c r="M27" s="34">
        <v>44110</v>
      </c>
      <c r="N27" s="16" t="s">
        <v>17</v>
      </c>
      <c r="O27" s="30">
        <v>1997</v>
      </c>
      <c r="P27" s="19">
        <v>43379</v>
      </c>
    </row>
    <row r="28" spans="1:16" ht="12.75" customHeight="1" x14ac:dyDescent="0.2">
      <c r="A28" s="10">
        <v>32</v>
      </c>
      <c r="B28" s="23" t="s">
        <v>11</v>
      </c>
      <c r="C28" s="23" t="s">
        <v>145</v>
      </c>
      <c r="D28" s="23"/>
      <c r="E28" s="41" t="s">
        <v>146</v>
      </c>
      <c r="G28" s="42" t="s">
        <v>147</v>
      </c>
      <c r="I28" s="40" t="s">
        <v>148</v>
      </c>
      <c r="K28" s="40" t="s">
        <v>149</v>
      </c>
      <c r="L28" s="43">
        <v>41587</v>
      </c>
      <c r="M28" s="17">
        <v>42289</v>
      </c>
      <c r="N28" s="31" t="s">
        <v>71</v>
      </c>
      <c r="O28" s="18">
        <v>2012</v>
      </c>
      <c r="P28" s="19">
        <f>SUM(M28-366)</f>
        <v>41923</v>
      </c>
    </row>
    <row r="29" spans="1:16" ht="12.75" customHeight="1" x14ac:dyDescent="0.2">
      <c r="A29" s="8">
        <v>33</v>
      </c>
      <c r="B29" s="8" t="s">
        <v>11</v>
      </c>
      <c r="C29" s="8" t="s">
        <v>150</v>
      </c>
      <c r="D29" s="8"/>
      <c r="E29" s="11" t="s">
        <v>151</v>
      </c>
      <c r="F29" s="46"/>
      <c r="G29" s="13" t="s">
        <v>152</v>
      </c>
      <c r="H29" s="13"/>
      <c r="I29" s="47" t="s">
        <v>153</v>
      </c>
      <c r="J29" s="47"/>
      <c r="K29" s="12" t="s">
        <v>154</v>
      </c>
      <c r="L29" s="48">
        <v>41402</v>
      </c>
      <c r="M29" s="15">
        <v>43590</v>
      </c>
      <c r="N29" s="16" t="s">
        <v>17</v>
      </c>
      <c r="O29" s="18">
        <v>2012</v>
      </c>
      <c r="P29" s="19">
        <v>42860</v>
      </c>
    </row>
    <row r="30" spans="1:16" s="23" customFormat="1" ht="12.75" customHeight="1" x14ac:dyDescent="0.2">
      <c r="A30" s="8">
        <v>34</v>
      </c>
      <c r="B30" s="8" t="s">
        <v>11</v>
      </c>
      <c r="C30" s="10" t="s">
        <v>155</v>
      </c>
      <c r="D30" s="10"/>
      <c r="E30" s="24" t="s">
        <v>156</v>
      </c>
      <c r="F30" s="10"/>
      <c r="G30" s="26" t="s">
        <v>157</v>
      </c>
      <c r="H30" s="26"/>
      <c r="I30" s="10" t="s">
        <v>158</v>
      </c>
      <c r="J30" s="10"/>
      <c r="K30" s="10" t="s">
        <v>159</v>
      </c>
      <c r="L30" s="33">
        <v>37726</v>
      </c>
      <c r="M30" s="34">
        <v>43710</v>
      </c>
      <c r="N30" s="16" t="s">
        <v>111</v>
      </c>
      <c r="O30" s="30">
        <v>1991</v>
      </c>
      <c r="P30" s="35">
        <v>42980</v>
      </c>
    </row>
    <row r="31" spans="1:16" ht="12.75" customHeight="1" x14ac:dyDescent="0.2">
      <c r="A31" s="8">
        <v>35</v>
      </c>
      <c r="B31" s="8" t="s">
        <v>11</v>
      </c>
      <c r="C31" s="8" t="s">
        <v>160</v>
      </c>
      <c r="D31" s="8"/>
      <c r="E31" s="11" t="s">
        <v>161</v>
      </c>
      <c r="F31" s="46"/>
      <c r="G31" s="13" t="s">
        <v>162</v>
      </c>
      <c r="H31" s="13"/>
      <c r="I31" s="47" t="s">
        <v>163</v>
      </c>
      <c r="J31" s="47"/>
      <c r="K31" s="23" t="s">
        <v>164</v>
      </c>
      <c r="L31" s="29">
        <v>41482</v>
      </c>
      <c r="M31" s="29">
        <v>43678</v>
      </c>
      <c r="N31" s="16" t="s">
        <v>17</v>
      </c>
      <c r="O31" s="18">
        <v>2005</v>
      </c>
      <c r="P31" s="19">
        <v>42948</v>
      </c>
    </row>
    <row r="32" spans="1:16" ht="12.75" customHeight="1" x14ac:dyDescent="0.2">
      <c r="A32" s="8">
        <v>37</v>
      </c>
      <c r="B32" s="23" t="s">
        <v>11</v>
      </c>
      <c r="C32" s="23" t="s">
        <v>165</v>
      </c>
      <c r="D32" s="62"/>
      <c r="E32" s="41" t="s">
        <v>166</v>
      </c>
      <c r="G32" s="42" t="s">
        <v>167</v>
      </c>
      <c r="I32" s="40" t="s">
        <v>168</v>
      </c>
      <c r="K32" s="40" t="s">
        <v>169</v>
      </c>
      <c r="L32" s="43">
        <v>41460</v>
      </c>
      <c r="M32" s="17">
        <v>43999</v>
      </c>
      <c r="N32" s="31" t="s">
        <v>17</v>
      </c>
      <c r="O32" s="18">
        <v>1993</v>
      </c>
      <c r="P32" s="19">
        <v>43268</v>
      </c>
    </row>
    <row r="33" spans="1:16" ht="12.75" customHeight="1" x14ac:dyDescent="0.2">
      <c r="A33" s="10">
        <v>38</v>
      </c>
      <c r="B33" s="8" t="s">
        <v>11</v>
      </c>
      <c r="C33" s="10" t="s">
        <v>170</v>
      </c>
      <c r="D33" s="10"/>
      <c r="E33" s="11" t="s">
        <v>171</v>
      </c>
      <c r="F33" s="12"/>
      <c r="G33" s="13" t="s">
        <v>172</v>
      </c>
      <c r="H33" s="13"/>
      <c r="I33" s="12" t="s">
        <v>173</v>
      </c>
      <c r="J33" s="12"/>
      <c r="K33" s="12" t="s">
        <v>174</v>
      </c>
      <c r="L33" s="37">
        <v>36159</v>
      </c>
      <c r="M33" s="15">
        <v>44068</v>
      </c>
      <c r="N33" s="16" t="s">
        <v>17</v>
      </c>
      <c r="O33" s="18">
        <v>1997</v>
      </c>
      <c r="P33" s="19">
        <v>43245</v>
      </c>
    </row>
    <row r="34" spans="1:16" ht="12.75" customHeight="1" x14ac:dyDescent="0.2">
      <c r="A34" s="8">
        <v>39</v>
      </c>
      <c r="B34" s="8" t="s">
        <v>11</v>
      </c>
      <c r="C34" s="10" t="s">
        <v>175</v>
      </c>
      <c r="D34" s="10"/>
      <c r="E34" s="36" t="s">
        <v>176</v>
      </c>
      <c r="F34" s="12"/>
      <c r="G34" s="13" t="s">
        <v>177</v>
      </c>
      <c r="H34" s="13"/>
      <c r="I34" s="12" t="s">
        <v>178</v>
      </c>
      <c r="J34" s="12"/>
      <c r="K34" s="10" t="s">
        <v>179</v>
      </c>
      <c r="L34" s="37">
        <v>38147</v>
      </c>
      <c r="M34" s="15">
        <v>43739</v>
      </c>
      <c r="N34" s="16" t="s">
        <v>50</v>
      </c>
      <c r="O34" s="18">
        <v>1991</v>
      </c>
      <c r="P34" s="19">
        <v>43009</v>
      </c>
    </row>
    <row r="35" spans="1:16" ht="12.75" customHeight="1" x14ac:dyDescent="0.2">
      <c r="A35" s="8">
        <v>40</v>
      </c>
      <c r="B35" s="8" t="s">
        <v>11</v>
      </c>
      <c r="C35" s="41" t="s">
        <v>181</v>
      </c>
      <c r="D35" s="8"/>
      <c r="E35" s="11" t="s">
        <v>182</v>
      </c>
      <c r="F35" s="46"/>
      <c r="G35" s="13" t="s">
        <v>183</v>
      </c>
      <c r="H35" s="13"/>
      <c r="I35" s="12" t="s">
        <v>168</v>
      </c>
      <c r="J35" s="47"/>
      <c r="K35" s="12" t="s">
        <v>184</v>
      </c>
      <c r="L35" s="48">
        <v>41767</v>
      </c>
      <c r="M35" s="15">
        <v>43682</v>
      </c>
      <c r="N35" s="16" t="s">
        <v>17</v>
      </c>
      <c r="O35" s="18">
        <v>1996</v>
      </c>
      <c r="P35" s="19">
        <v>42952</v>
      </c>
    </row>
    <row r="36" spans="1:16" s="23" customFormat="1" ht="12.75" customHeight="1" x14ac:dyDescent="0.2">
      <c r="A36" s="8">
        <v>43</v>
      </c>
      <c r="B36" s="8" t="s">
        <v>24</v>
      </c>
      <c r="C36" s="57" t="s">
        <v>185</v>
      </c>
      <c r="D36" s="57"/>
      <c r="E36" s="60" t="s">
        <v>186</v>
      </c>
      <c r="F36" s="57"/>
      <c r="G36" s="26" t="s">
        <v>187</v>
      </c>
      <c r="H36" s="26"/>
      <c r="I36" s="57" t="s">
        <v>188</v>
      </c>
      <c r="J36" s="57"/>
      <c r="K36" s="23" t="s">
        <v>189</v>
      </c>
      <c r="L36" s="61">
        <v>38251</v>
      </c>
      <c r="M36" s="34">
        <v>42611</v>
      </c>
      <c r="N36" s="16" t="s">
        <v>111</v>
      </c>
      <c r="O36" s="30">
        <v>2000</v>
      </c>
      <c r="P36" s="35">
        <f>SUM(M36-366)</f>
        <v>42245</v>
      </c>
    </row>
    <row r="37" spans="1:16" ht="12.75" customHeight="1" x14ac:dyDescent="0.2">
      <c r="A37" s="8">
        <v>44</v>
      </c>
      <c r="B37" s="8" t="s">
        <v>11</v>
      </c>
      <c r="C37" s="10" t="s">
        <v>190</v>
      </c>
      <c r="D37" s="10"/>
      <c r="E37" s="11" t="s">
        <v>191</v>
      </c>
      <c r="F37" s="12"/>
      <c r="G37" s="13" t="s">
        <v>192</v>
      </c>
      <c r="H37" s="13"/>
      <c r="I37" s="12" t="s">
        <v>190</v>
      </c>
      <c r="J37" s="12"/>
      <c r="K37" s="12" t="s">
        <v>193</v>
      </c>
      <c r="L37" s="37">
        <v>40861</v>
      </c>
      <c r="M37" s="15">
        <v>43800</v>
      </c>
      <c r="N37" s="16" t="s">
        <v>17</v>
      </c>
      <c r="O37" s="18">
        <v>2011</v>
      </c>
      <c r="P37" s="19">
        <v>43070</v>
      </c>
    </row>
    <row r="38" spans="1:16" ht="12.75" customHeight="1" x14ac:dyDescent="0.2">
      <c r="A38" s="8">
        <v>46</v>
      </c>
      <c r="B38" s="8" t="s">
        <v>11</v>
      </c>
      <c r="C38" s="10" t="s">
        <v>194</v>
      </c>
      <c r="D38" s="10"/>
      <c r="E38" s="36" t="s">
        <v>195</v>
      </c>
      <c r="F38" s="12"/>
      <c r="G38" s="13" t="s">
        <v>196</v>
      </c>
      <c r="H38" s="13"/>
      <c r="I38" s="12" t="s">
        <v>197</v>
      </c>
      <c r="J38" s="12"/>
      <c r="K38" s="12" t="s">
        <v>198</v>
      </c>
      <c r="L38" s="37">
        <v>38454</v>
      </c>
      <c r="M38" s="15">
        <v>43703</v>
      </c>
      <c r="N38" s="16" t="s">
        <v>111</v>
      </c>
      <c r="O38" s="18">
        <v>2005</v>
      </c>
      <c r="P38" s="19">
        <v>42973</v>
      </c>
    </row>
    <row r="39" spans="1:16" s="63" customFormat="1" ht="12.75" customHeight="1" x14ac:dyDescent="0.2">
      <c r="A39" s="8">
        <v>47</v>
      </c>
      <c r="B39" s="8" t="s">
        <v>11</v>
      </c>
      <c r="C39" s="10" t="s">
        <v>199</v>
      </c>
      <c r="D39" s="10"/>
      <c r="E39" s="54" t="s">
        <v>200</v>
      </c>
      <c r="F39" s="10"/>
      <c r="G39" s="26" t="s">
        <v>201</v>
      </c>
      <c r="H39" s="26"/>
      <c r="I39" s="10" t="s">
        <v>202</v>
      </c>
      <c r="J39" s="10"/>
      <c r="K39" s="10" t="s">
        <v>203</v>
      </c>
      <c r="L39" s="33">
        <v>38533</v>
      </c>
      <c r="M39" s="34">
        <v>42958</v>
      </c>
      <c r="N39" s="16" t="s">
        <v>204</v>
      </c>
      <c r="O39" s="30">
        <v>1999</v>
      </c>
      <c r="P39" s="35">
        <v>42593</v>
      </c>
    </row>
    <row r="40" spans="1:16" s="23" customFormat="1" ht="12.75" customHeight="1" x14ac:dyDescent="0.2">
      <c r="A40" s="8">
        <v>48</v>
      </c>
      <c r="B40" s="8" t="s">
        <v>11</v>
      </c>
      <c r="C40" s="50" t="s">
        <v>205</v>
      </c>
      <c r="D40" s="10"/>
      <c r="E40" s="24" t="s">
        <v>206</v>
      </c>
      <c r="F40" s="10"/>
      <c r="G40" s="26" t="s">
        <v>207</v>
      </c>
      <c r="H40" s="26"/>
      <c r="I40" s="10" t="s">
        <v>208</v>
      </c>
      <c r="J40" s="10"/>
      <c r="K40" s="10" t="s">
        <v>209</v>
      </c>
      <c r="L40" s="33">
        <v>42142</v>
      </c>
      <c r="M40" s="34">
        <v>43739</v>
      </c>
      <c r="N40" s="16" t="s">
        <v>50</v>
      </c>
      <c r="O40" s="30" t="s">
        <v>210</v>
      </c>
      <c r="P40" s="35">
        <v>43009</v>
      </c>
    </row>
    <row r="41" spans="1:16" ht="12.75" customHeight="1" x14ac:dyDescent="0.2">
      <c r="A41" s="8">
        <v>51</v>
      </c>
      <c r="B41" s="23" t="s">
        <v>11</v>
      </c>
      <c r="C41" s="40" t="s">
        <v>211</v>
      </c>
      <c r="E41" s="41" t="s">
        <v>212</v>
      </c>
      <c r="G41" s="42" t="s">
        <v>213</v>
      </c>
      <c r="I41" s="40" t="s">
        <v>214</v>
      </c>
      <c r="K41" s="40" t="s">
        <v>215</v>
      </c>
      <c r="L41" s="43">
        <v>41509</v>
      </c>
      <c r="M41" s="17">
        <v>43703</v>
      </c>
      <c r="N41" s="16" t="s">
        <v>50</v>
      </c>
      <c r="O41" s="18">
        <v>2007</v>
      </c>
      <c r="P41" s="19">
        <v>42973</v>
      </c>
    </row>
    <row r="42" spans="1:16" ht="12.75" customHeight="1" x14ac:dyDescent="0.2">
      <c r="A42" s="8">
        <v>52</v>
      </c>
      <c r="B42" s="8" t="s">
        <v>11</v>
      </c>
      <c r="C42" s="10" t="s">
        <v>216</v>
      </c>
      <c r="D42" s="10"/>
      <c r="E42" s="36" t="s">
        <v>217</v>
      </c>
      <c r="F42" s="12"/>
      <c r="G42" s="13" t="s">
        <v>218</v>
      </c>
      <c r="H42" s="13"/>
      <c r="I42" s="10" t="s">
        <v>216</v>
      </c>
      <c r="J42" s="12"/>
      <c r="K42" s="12" t="s">
        <v>219</v>
      </c>
      <c r="L42" s="37">
        <v>38660</v>
      </c>
      <c r="M42" s="15">
        <v>43622</v>
      </c>
      <c r="N42" s="16" t="s">
        <v>71</v>
      </c>
      <c r="O42" s="18">
        <v>2004</v>
      </c>
      <c r="P42" s="19">
        <v>42892</v>
      </c>
    </row>
    <row r="43" spans="1:16" s="23" customFormat="1" ht="12.75" customHeight="1" x14ac:dyDescent="0.2">
      <c r="A43" s="8">
        <v>53</v>
      </c>
      <c r="B43" s="23" t="s">
        <v>11</v>
      </c>
      <c r="C43" s="23" t="s">
        <v>220</v>
      </c>
      <c r="E43" s="58" t="s">
        <v>221</v>
      </c>
      <c r="G43" s="23" t="s">
        <v>222</v>
      </c>
      <c r="I43" s="23" t="s">
        <v>21</v>
      </c>
      <c r="K43" s="23" t="s">
        <v>223</v>
      </c>
      <c r="L43" s="29">
        <v>41553</v>
      </c>
      <c r="M43" s="29">
        <v>43752</v>
      </c>
      <c r="N43" s="16" t="s">
        <v>17</v>
      </c>
      <c r="O43" s="30">
        <v>2012</v>
      </c>
      <c r="P43" s="19">
        <v>43022</v>
      </c>
    </row>
    <row r="44" spans="1:16" ht="12.75" customHeight="1" x14ac:dyDescent="0.2">
      <c r="A44" s="8">
        <v>54</v>
      </c>
      <c r="B44" s="8" t="s">
        <v>11</v>
      </c>
      <c r="C44" s="10" t="s">
        <v>224</v>
      </c>
      <c r="D44" s="10"/>
      <c r="E44" s="36" t="s">
        <v>225</v>
      </c>
      <c r="F44" s="12"/>
      <c r="G44" s="13" t="s">
        <v>226</v>
      </c>
      <c r="H44" s="13"/>
      <c r="I44" s="12" t="s">
        <v>227</v>
      </c>
      <c r="J44" s="12"/>
      <c r="K44" s="39" t="s">
        <v>228</v>
      </c>
      <c r="L44" s="37">
        <v>38812</v>
      </c>
      <c r="M44" s="15">
        <v>43564</v>
      </c>
      <c r="N44" s="16" t="s">
        <v>17</v>
      </c>
      <c r="O44" s="18">
        <v>2005</v>
      </c>
      <c r="P44" s="19">
        <v>42834</v>
      </c>
    </row>
    <row r="45" spans="1:16" ht="12.75" customHeight="1" x14ac:dyDescent="0.2">
      <c r="A45" s="8">
        <v>55</v>
      </c>
      <c r="B45" s="8" t="s">
        <v>11</v>
      </c>
      <c r="C45" s="10" t="s">
        <v>229</v>
      </c>
      <c r="D45" s="10"/>
      <c r="E45" s="11" t="s">
        <v>230</v>
      </c>
      <c r="F45" s="12"/>
      <c r="G45" s="64" t="s">
        <v>231</v>
      </c>
      <c r="H45" s="13"/>
      <c r="I45" s="12" t="s">
        <v>232</v>
      </c>
      <c r="J45" s="12"/>
      <c r="K45" s="12" t="s">
        <v>233</v>
      </c>
      <c r="L45" s="37">
        <v>38944</v>
      </c>
      <c r="M45" s="15">
        <v>43756</v>
      </c>
      <c r="N45" s="16" t="s">
        <v>50</v>
      </c>
      <c r="O45" s="18">
        <v>2006</v>
      </c>
      <c r="P45" s="19">
        <v>43026</v>
      </c>
    </row>
    <row r="46" spans="1:16" ht="12.75" customHeight="1" x14ac:dyDescent="0.2">
      <c r="A46" s="8">
        <v>56</v>
      </c>
      <c r="B46" s="8" t="s">
        <v>11</v>
      </c>
      <c r="C46" s="10" t="s">
        <v>234</v>
      </c>
      <c r="D46" s="10"/>
      <c r="E46" s="36" t="s">
        <v>235</v>
      </c>
      <c r="F46" s="12"/>
      <c r="G46" s="13" t="s">
        <v>236</v>
      </c>
      <c r="H46" s="13"/>
      <c r="I46" s="12" t="s">
        <v>28</v>
      </c>
      <c r="J46" s="12"/>
      <c r="K46" s="12" t="s">
        <v>237</v>
      </c>
      <c r="L46" s="37">
        <v>38964</v>
      </c>
      <c r="M46" s="15">
        <v>43738</v>
      </c>
      <c r="N46" s="16" t="s">
        <v>17</v>
      </c>
      <c r="O46" s="18">
        <v>1996</v>
      </c>
      <c r="P46" s="19">
        <v>43008</v>
      </c>
    </row>
    <row r="47" spans="1:16" s="23" customFormat="1" ht="12.75" customHeight="1" x14ac:dyDescent="0.2">
      <c r="A47" s="8">
        <v>57</v>
      </c>
      <c r="B47" s="23" t="s">
        <v>11</v>
      </c>
      <c r="C47" s="50" t="s">
        <v>238</v>
      </c>
      <c r="E47" s="58" t="s">
        <v>239</v>
      </c>
      <c r="G47" s="23" t="s">
        <v>240</v>
      </c>
      <c r="I47" s="23" t="s">
        <v>241</v>
      </c>
      <c r="K47" s="23" t="s">
        <v>242</v>
      </c>
      <c r="L47" s="29">
        <v>43206</v>
      </c>
      <c r="M47" s="29">
        <v>43937</v>
      </c>
      <c r="N47" s="16" t="s">
        <v>17</v>
      </c>
      <c r="O47" s="30">
        <v>2009</v>
      </c>
      <c r="P47" s="19">
        <v>43206</v>
      </c>
    </row>
    <row r="48" spans="1:16" ht="12.75" customHeight="1" x14ac:dyDescent="0.2">
      <c r="A48" s="8">
        <v>58</v>
      </c>
      <c r="B48" s="23" t="s">
        <v>11</v>
      </c>
      <c r="C48" s="23" t="s">
        <v>127</v>
      </c>
      <c r="E48" s="41" t="s">
        <v>243</v>
      </c>
      <c r="G48" s="42" t="s">
        <v>244</v>
      </c>
      <c r="I48" s="40" t="s">
        <v>245</v>
      </c>
      <c r="K48" s="40" t="s">
        <v>246</v>
      </c>
      <c r="L48" s="43">
        <v>41705</v>
      </c>
      <c r="M48" s="17">
        <v>43752</v>
      </c>
      <c r="N48" s="16" t="s">
        <v>17</v>
      </c>
      <c r="O48" s="18">
        <v>2013</v>
      </c>
      <c r="P48" s="19">
        <v>43022</v>
      </c>
    </row>
    <row r="49" spans="1:16" ht="12.75" customHeight="1" x14ac:dyDescent="0.2">
      <c r="A49" s="8">
        <v>60</v>
      </c>
      <c r="B49" s="8" t="s">
        <v>11</v>
      </c>
      <c r="C49" s="10" t="s">
        <v>247</v>
      </c>
      <c r="D49" s="10"/>
      <c r="E49" s="11" t="s">
        <v>248</v>
      </c>
      <c r="F49" s="12"/>
      <c r="G49" s="13" t="s">
        <v>249</v>
      </c>
      <c r="H49" s="13"/>
      <c r="I49" s="12" t="s">
        <v>250</v>
      </c>
      <c r="J49" s="12"/>
      <c r="K49" s="12" t="s">
        <v>251</v>
      </c>
      <c r="L49" s="37">
        <v>39300</v>
      </c>
      <c r="M49" s="15">
        <v>42637</v>
      </c>
      <c r="N49" s="16" t="s">
        <v>17</v>
      </c>
      <c r="O49" s="18">
        <v>2000</v>
      </c>
      <c r="P49" s="19">
        <f>SUM(M49-366)</f>
        <v>42271</v>
      </c>
    </row>
    <row r="50" spans="1:16" ht="12.75" customHeight="1" x14ac:dyDescent="0.2">
      <c r="A50" s="8">
        <v>61</v>
      </c>
      <c r="B50" s="8" t="s">
        <v>11</v>
      </c>
      <c r="C50" s="44" t="s">
        <v>252</v>
      </c>
      <c r="D50" s="10"/>
      <c r="E50" s="11" t="s">
        <v>253</v>
      </c>
      <c r="F50" s="12"/>
      <c r="G50" s="13" t="s">
        <v>254</v>
      </c>
      <c r="H50" s="13"/>
      <c r="I50" s="12" t="s">
        <v>255</v>
      </c>
      <c r="J50" s="12"/>
      <c r="K50" s="10" t="s">
        <v>256</v>
      </c>
      <c r="L50" s="37">
        <v>38582</v>
      </c>
      <c r="M50" s="15">
        <v>43867</v>
      </c>
      <c r="N50" s="16"/>
      <c r="O50" s="18">
        <v>1998</v>
      </c>
      <c r="P50" s="19">
        <v>43137</v>
      </c>
    </row>
    <row r="51" spans="1:16" s="23" customFormat="1" ht="12.75" customHeight="1" x14ac:dyDescent="0.2">
      <c r="A51" s="8">
        <v>62</v>
      </c>
      <c r="B51" s="23" t="s">
        <v>257</v>
      </c>
      <c r="C51" s="23" t="s">
        <v>258</v>
      </c>
      <c r="E51" s="58" t="s">
        <v>259</v>
      </c>
      <c r="G51" s="23" t="s">
        <v>260</v>
      </c>
      <c r="I51" s="23" t="s">
        <v>261</v>
      </c>
      <c r="K51" s="12" t="s">
        <v>262</v>
      </c>
      <c r="L51" s="48">
        <v>41481</v>
      </c>
      <c r="M51" s="15">
        <v>43665</v>
      </c>
      <c r="N51" s="16" t="s">
        <v>17</v>
      </c>
      <c r="O51" s="30">
        <v>2013</v>
      </c>
      <c r="P51" s="19">
        <v>42935</v>
      </c>
    </row>
    <row r="52" spans="1:16" ht="12.75" customHeight="1" x14ac:dyDescent="0.2">
      <c r="A52" s="8">
        <v>63</v>
      </c>
      <c r="B52" s="8" t="s">
        <v>11</v>
      </c>
      <c r="C52" s="10" t="s">
        <v>263</v>
      </c>
      <c r="D52" s="10"/>
      <c r="E52" s="11" t="s">
        <v>264</v>
      </c>
      <c r="F52" s="12"/>
      <c r="G52" s="13" t="s">
        <v>265</v>
      </c>
      <c r="H52" s="13"/>
      <c r="I52" s="12" t="s">
        <v>105</v>
      </c>
      <c r="J52" s="12"/>
      <c r="K52" s="12" t="s">
        <v>266</v>
      </c>
      <c r="L52" s="37">
        <v>39574</v>
      </c>
      <c r="M52" s="15">
        <v>43688</v>
      </c>
      <c r="N52" s="16" t="s">
        <v>17</v>
      </c>
      <c r="O52" s="18">
        <v>2004</v>
      </c>
      <c r="P52" s="19">
        <v>42927</v>
      </c>
    </row>
    <row r="53" spans="1:16" ht="12.75" customHeight="1" x14ac:dyDescent="0.2">
      <c r="A53" s="8">
        <v>64</v>
      </c>
      <c r="B53" s="8" t="s">
        <v>11</v>
      </c>
      <c r="C53" s="10" t="s">
        <v>267</v>
      </c>
      <c r="D53" s="10"/>
      <c r="E53" s="11" t="s">
        <v>268</v>
      </c>
      <c r="F53" s="12"/>
      <c r="G53" s="13" t="s">
        <v>269</v>
      </c>
      <c r="H53" s="13"/>
      <c r="I53" s="12" t="s">
        <v>270</v>
      </c>
      <c r="J53" s="12"/>
      <c r="K53" s="12" t="s">
        <v>271</v>
      </c>
      <c r="L53" s="37">
        <v>39961</v>
      </c>
      <c r="M53" s="15">
        <v>43643</v>
      </c>
      <c r="N53" s="16" t="s">
        <v>117</v>
      </c>
      <c r="O53" s="18">
        <v>2007</v>
      </c>
      <c r="P53" s="19">
        <v>42913</v>
      </c>
    </row>
    <row r="54" spans="1:16" s="23" customFormat="1" ht="12.75" customHeight="1" x14ac:dyDescent="0.2">
      <c r="A54" s="8">
        <v>66</v>
      </c>
      <c r="B54" s="23" t="s">
        <v>11</v>
      </c>
      <c r="C54" s="23" t="s">
        <v>272</v>
      </c>
      <c r="E54" s="58" t="s">
        <v>273</v>
      </c>
      <c r="G54" s="23" t="s">
        <v>274</v>
      </c>
      <c r="I54" s="23" t="s">
        <v>275</v>
      </c>
      <c r="K54" s="23" t="s">
        <v>39</v>
      </c>
      <c r="L54" s="29">
        <v>41739</v>
      </c>
      <c r="M54" s="29">
        <v>43609</v>
      </c>
      <c r="N54" s="16" t="s">
        <v>17</v>
      </c>
      <c r="O54" s="30" t="s">
        <v>276</v>
      </c>
      <c r="P54" s="19">
        <v>42879</v>
      </c>
    </row>
    <row r="55" spans="1:16" s="23" customFormat="1" ht="12.75" customHeight="1" x14ac:dyDescent="0.2">
      <c r="A55" s="8">
        <v>67</v>
      </c>
      <c r="B55" s="23" t="s">
        <v>11</v>
      </c>
      <c r="C55" s="23" t="s">
        <v>277</v>
      </c>
      <c r="E55" s="58" t="s">
        <v>278</v>
      </c>
      <c r="G55" s="66" t="s">
        <v>279</v>
      </c>
      <c r="H55" s="66"/>
      <c r="I55" s="12" t="s">
        <v>280</v>
      </c>
      <c r="K55" s="67" t="s">
        <v>281</v>
      </c>
      <c r="L55" s="29">
        <v>41756</v>
      </c>
      <c r="M55" s="29">
        <v>43563</v>
      </c>
      <c r="N55" s="16" t="s">
        <v>17</v>
      </c>
      <c r="O55" s="30">
        <v>2006</v>
      </c>
      <c r="P55" s="19">
        <v>42832</v>
      </c>
    </row>
    <row r="56" spans="1:16" ht="12.75" customHeight="1" x14ac:dyDescent="0.2">
      <c r="A56" s="8">
        <v>68</v>
      </c>
      <c r="B56" s="8" t="s">
        <v>11</v>
      </c>
      <c r="C56" s="10" t="s">
        <v>282</v>
      </c>
      <c r="D56" s="10"/>
      <c r="E56" s="36" t="s">
        <v>283</v>
      </c>
      <c r="F56" s="12"/>
      <c r="G56" s="13" t="s">
        <v>284</v>
      </c>
      <c r="H56" s="13"/>
      <c r="I56" s="12" t="s">
        <v>275</v>
      </c>
      <c r="J56" s="12"/>
      <c r="K56" s="12" t="s">
        <v>285</v>
      </c>
      <c r="L56" s="37">
        <v>39932</v>
      </c>
      <c r="M56" s="15">
        <v>43645</v>
      </c>
      <c r="N56" s="16" t="s">
        <v>17</v>
      </c>
      <c r="O56" s="18">
        <v>2008</v>
      </c>
      <c r="P56" s="19">
        <v>42915</v>
      </c>
    </row>
    <row r="57" spans="1:16" ht="12.75" customHeight="1" x14ac:dyDescent="0.2">
      <c r="A57" s="8">
        <v>70</v>
      </c>
      <c r="B57" s="8" t="s">
        <v>11</v>
      </c>
      <c r="C57" s="10" t="s">
        <v>286</v>
      </c>
      <c r="D57" s="10"/>
      <c r="E57" s="11" t="s">
        <v>287</v>
      </c>
      <c r="F57" s="12"/>
      <c r="G57" s="13" t="s">
        <v>288</v>
      </c>
      <c r="H57" s="13"/>
      <c r="I57" s="12" t="s">
        <v>289</v>
      </c>
      <c r="J57" s="12"/>
      <c r="K57" s="12" t="s">
        <v>290</v>
      </c>
      <c r="L57" s="37">
        <v>40085</v>
      </c>
      <c r="M57" s="15">
        <v>44016</v>
      </c>
      <c r="N57" s="16" t="s">
        <v>17</v>
      </c>
      <c r="O57" s="18">
        <v>2006</v>
      </c>
      <c r="P57" s="19">
        <v>43285</v>
      </c>
    </row>
    <row r="58" spans="1:16" ht="12.75" customHeight="1" x14ac:dyDescent="0.2">
      <c r="A58" s="8">
        <v>72</v>
      </c>
      <c r="B58" s="8" t="s">
        <v>11</v>
      </c>
      <c r="C58" s="10" t="s">
        <v>291</v>
      </c>
      <c r="D58" s="10"/>
      <c r="E58" s="11" t="s">
        <v>292</v>
      </c>
      <c r="F58" s="12"/>
      <c r="G58" s="13" t="s">
        <v>293</v>
      </c>
      <c r="H58" s="13"/>
      <c r="I58" s="12" t="s">
        <v>294</v>
      </c>
      <c r="J58" s="12"/>
      <c r="K58" s="12" t="s">
        <v>295</v>
      </c>
      <c r="L58" s="14">
        <v>40441</v>
      </c>
      <c r="M58" s="15">
        <v>43669</v>
      </c>
      <c r="N58" s="16" t="s">
        <v>111</v>
      </c>
      <c r="O58" s="18">
        <v>2009</v>
      </c>
      <c r="P58" s="19">
        <v>42939</v>
      </c>
    </row>
    <row r="59" spans="1:16" ht="12.75" customHeight="1" x14ac:dyDescent="0.2">
      <c r="A59" s="8">
        <v>73</v>
      </c>
      <c r="B59" s="68" t="s">
        <v>11</v>
      </c>
      <c r="C59" s="23" t="s">
        <v>296</v>
      </c>
      <c r="D59" s="23"/>
      <c r="E59" s="41" t="s">
        <v>297</v>
      </c>
      <c r="G59" s="42" t="s">
        <v>298</v>
      </c>
      <c r="I59" s="69" t="s">
        <v>299</v>
      </c>
      <c r="K59" s="23" t="s">
        <v>300</v>
      </c>
      <c r="L59" s="29">
        <v>43274</v>
      </c>
      <c r="M59" s="29">
        <v>44005</v>
      </c>
      <c r="N59" s="16" t="s">
        <v>17</v>
      </c>
      <c r="O59" s="30">
        <v>1998</v>
      </c>
      <c r="P59" s="19">
        <v>43274</v>
      </c>
    </row>
    <row r="60" spans="1:16" ht="12.75" customHeight="1" x14ac:dyDescent="0.2">
      <c r="A60" s="8">
        <v>74</v>
      </c>
      <c r="B60" s="8" t="s">
        <v>11</v>
      </c>
      <c r="C60" s="10" t="s">
        <v>301</v>
      </c>
      <c r="D60" s="10"/>
      <c r="E60" s="11" t="s">
        <v>302</v>
      </c>
      <c r="F60" s="12"/>
      <c r="G60" s="13" t="s">
        <v>303</v>
      </c>
      <c r="H60" s="13"/>
      <c r="I60" s="12" t="s">
        <v>105</v>
      </c>
      <c r="J60" s="12"/>
      <c r="K60" s="12" t="s">
        <v>304</v>
      </c>
      <c r="L60" s="33">
        <v>40114</v>
      </c>
      <c r="M60" s="15">
        <v>43589</v>
      </c>
      <c r="N60" s="16" t="s">
        <v>17</v>
      </c>
      <c r="O60" s="18">
        <v>2009</v>
      </c>
      <c r="P60" s="19">
        <v>42859</v>
      </c>
    </row>
    <row r="61" spans="1:16" ht="12.75" customHeight="1" x14ac:dyDescent="0.2">
      <c r="A61" s="8">
        <v>75</v>
      </c>
      <c r="B61" s="8" t="s">
        <v>11</v>
      </c>
      <c r="C61" s="10" t="s">
        <v>305</v>
      </c>
      <c r="D61" s="10"/>
      <c r="E61" s="36" t="s">
        <v>306</v>
      </c>
      <c r="F61" s="12"/>
      <c r="G61" s="13" t="s">
        <v>307</v>
      </c>
      <c r="H61" s="13"/>
      <c r="I61" s="12" t="s">
        <v>308</v>
      </c>
      <c r="J61" s="12"/>
      <c r="K61" s="12" t="s">
        <v>309</v>
      </c>
      <c r="L61" s="37">
        <v>40490</v>
      </c>
      <c r="M61" s="15">
        <v>43676</v>
      </c>
      <c r="N61" s="16" t="s">
        <v>17</v>
      </c>
      <c r="O61" s="18" t="s">
        <v>310</v>
      </c>
      <c r="P61" s="19">
        <v>42946</v>
      </c>
    </row>
    <row r="62" spans="1:16" ht="12.75" customHeight="1" x14ac:dyDescent="0.2">
      <c r="A62" s="8">
        <v>76</v>
      </c>
      <c r="B62" s="8" t="s">
        <v>11</v>
      </c>
      <c r="C62" s="10" t="s">
        <v>311</v>
      </c>
      <c r="D62" s="10"/>
      <c r="E62" s="11" t="s">
        <v>312</v>
      </c>
      <c r="F62" s="12"/>
      <c r="G62" s="13" t="s">
        <v>313</v>
      </c>
      <c r="H62" s="13"/>
      <c r="I62" s="12" t="s">
        <v>105</v>
      </c>
      <c r="J62" s="12"/>
      <c r="K62" s="67" t="s">
        <v>262</v>
      </c>
      <c r="L62" s="37">
        <v>40772</v>
      </c>
      <c r="M62" s="15">
        <v>43817</v>
      </c>
      <c r="N62" s="16" t="s">
        <v>17</v>
      </c>
      <c r="O62" s="18">
        <v>1998</v>
      </c>
      <c r="P62" s="19">
        <v>43087</v>
      </c>
    </row>
    <row r="63" spans="1:16" ht="12.75" customHeight="1" x14ac:dyDescent="0.2">
      <c r="A63" s="8">
        <v>77</v>
      </c>
      <c r="B63" s="23" t="s">
        <v>11</v>
      </c>
      <c r="C63" s="23" t="s">
        <v>314</v>
      </c>
      <c r="D63" s="23"/>
      <c r="E63" s="41" t="s">
        <v>315</v>
      </c>
      <c r="G63" s="42" t="s">
        <v>316</v>
      </c>
      <c r="I63" s="40" t="s">
        <v>317</v>
      </c>
      <c r="K63" s="40" t="s">
        <v>318</v>
      </c>
      <c r="L63" s="43">
        <v>41130</v>
      </c>
      <c r="M63" s="17">
        <v>43700</v>
      </c>
      <c r="N63" s="31" t="s">
        <v>117</v>
      </c>
      <c r="O63" s="18">
        <v>2009</v>
      </c>
      <c r="P63" s="19">
        <v>42970</v>
      </c>
    </row>
    <row r="64" spans="1:16" ht="12.75" customHeight="1" x14ac:dyDescent="0.2">
      <c r="A64" s="8">
        <v>78</v>
      </c>
      <c r="B64" s="23" t="s">
        <v>11</v>
      </c>
      <c r="C64" s="23" t="s">
        <v>35</v>
      </c>
      <c r="D64" s="23"/>
      <c r="E64" s="41" t="s">
        <v>319</v>
      </c>
      <c r="G64" s="42" t="s">
        <v>320</v>
      </c>
      <c r="I64" s="40" t="s">
        <v>321</v>
      </c>
      <c r="K64" s="40" t="s">
        <v>322</v>
      </c>
      <c r="L64" s="43">
        <v>41145</v>
      </c>
      <c r="M64" s="17">
        <v>43703</v>
      </c>
      <c r="N64" s="31" t="s">
        <v>17</v>
      </c>
      <c r="O64" s="18">
        <v>1986</v>
      </c>
      <c r="P64" s="19">
        <v>42973</v>
      </c>
    </row>
    <row r="65" spans="1:16" ht="12.75" customHeight="1" x14ac:dyDescent="0.2">
      <c r="A65" s="8">
        <v>79</v>
      </c>
      <c r="B65" s="23" t="s">
        <v>11</v>
      </c>
      <c r="C65" s="23" t="s">
        <v>323</v>
      </c>
      <c r="D65" s="23"/>
      <c r="E65" s="41" t="s">
        <v>324</v>
      </c>
      <c r="G65" s="42" t="s">
        <v>325</v>
      </c>
      <c r="I65" s="40" t="s">
        <v>326</v>
      </c>
      <c r="K65" s="40" t="s">
        <v>327</v>
      </c>
      <c r="L65" s="43">
        <v>41145</v>
      </c>
      <c r="M65" s="17">
        <v>43703</v>
      </c>
      <c r="N65" s="31" t="s">
        <v>50</v>
      </c>
      <c r="O65" s="18">
        <v>1995</v>
      </c>
      <c r="P65" s="19">
        <v>42973</v>
      </c>
    </row>
    <row r="66" spans="1:16" ht="12.75" customHeight="1" x14ac:dyDescent="0.2">
      <c r="A66" s="8">
        <v>80</v>
      </c>
      <c r="B66" s="23" t="s">
        <v>11</v>
      </c>
      <c r="C66" s="23" t="s">
        <v>328</v>
      </c>
      <c r="D66" s="23"/>
      <c r="E66" s="41" t="s">
        <v>329</v>
      </c>
      <c r="G66" s="42" t="s">
        <v>330</v>
      </c>
      <c r="I66" s="40" t="s">
        <v>331</v>
      </c>
      <c r="K66" s="40" t="s">
        <v>332</v>
      </c>
      <c r="L66" s="43">
        <v>41145</v>
      </c>
      <c r="M66" s="17">
        <v>43703</v>
      </c>
      <c r="N66" s="31" t="s">
        <v>50</v>
      </c>
      <c r="O66" s="18">
        <v>2001</v>
      </c>
      <c r="P66" s="19">
        <v>42973</v>
      </c>
    </row>
    <row r="67" spans="1:16" ht="12.75" customHeight="1" x14ac:dyDescent="0.2">
      <c r="A67" s="8">
        <v>82</v>
      </c>
      <c r="B67" s="8" t="s">
        <v>11</v>
      </c>
      <c r="C67" s="9" t="s">
        <v>333</v>
      </c>
      <c r="D67" s="10"/>
      <c r="E67" s="11" t="s">
        <v>334</v>
      </c>
      <c r="F67" s="12"/>
      <c r="G67" s="13" t="s">
        <v>335</v>
      </c>
      <c r="H67" s="13"/>
      <c r="I67" s="12" t="s">
        <v>336</v>
      </c>
      <c r="J67" s="12"/>
      <c r="K67" s="12" t="s">
        <v>295</v>
      </c>
      <c r="L67" s="14">
        <v>43218</v>
      </c>
      <c r="M67" s="15">
        <v>43949</v>
      </c>
      <c r="N67" s="16" t="s">
        <v>111</v>
      </c>
      <c r="O67" s="18">
        <v>2018</v>
      </c>
      <c r="P67" s="19">
        <v>43218</v>
      </c>
    </row>
    <row r="68" spans="1:16" s="23" customFormat="1" ht="12.75" customHeight="1" x14ac:dyDescent="0.2">
      <c r="A68" s="8">
        <v>83</v>
      </c>
      <c r="B68" s="8" t="s">
        <v>11</v>
      </c>
      <c r="C68" s="10" t="s">
        <v>337</v>
      </c>
      <c r="D68" s="10"/>
      <c r="E68" s="24" t="s">
        <v>334</v>
      </c>
      <c r="F68" s="10"/>
      <c r="G68" s="26" t="s">
        <v>338</v>
      </c>
      <c r="H68" s="26"/>
      <c r="I68" s="10" t="s">
        <v>339</v>
      </c>
      <c r="J68" s="10"/>
      <c r="K68" s="70" t="s">
        <v>340</v>
      </c>
      <c r="L68" s="33">
        <v>41184</v>
      </c>
      <c r="M68" s="34">
        <v>41456</v>
      </c>
      <c r="N68" s="16" t="s">
        <v>71</v>
      </c>
      <c r="O68" s="30" t="s">
        <v>341</v>
      </c>
      <c r="P68" s="35">
        <f>SUM(M68-366)</f>
        <v>41090</v>
      </c>
    </row>
    <row r="69" spans="1:16" ht="12.75" customHeight="1" x14ac:dyDescent="0.2">
      <c r="A69" s="8">
        <v>85</v>
      </c>
      <c r="B69" s="23" t="s">
        <v>11</v>
      </c>
      <c r="C69" s="23" t="s">
        <v>342</v>
      </c>
      <c r="D69" s="23"/>
      <c r="E69" s="41" t="s">
        <v>343</v>
      </c>
      <c r="G69" s="42" t="s">
        <v>344</v>
      </c>
      <c r="I69" s="40" t="s">
        <v>135</v>
      </c>
      <c r="K69" s="40" t="s">
        <v>345</v>
      </c>
      <c r="L69" s="43">
        <v>41797</v>
      </c>
      <c r="M69" s="17">
        <v>43617</v>
      </c>
      <c r="N69" s="31" t="s">
        <v>17</v>
      </c>
      <c r="O69" s="18">
        <v>2013</v>
      </c>
      <c r="P69" s="19">
        <v>42887</v>
      </c>
    </row>
    <row r="70" spans="1:16" ht="12.75" customHeight="1" x14ac:dyDescent="0.2">
      <c r="A70" s="8">
        <v>87</v>
      </c>
      <c r="B70" s="23" t="s">
        <v>11</v>
      </c>
      <c r="C70" s="23" t="s">
        <v>346</v>
      </c>
      <c r="D70" s="23"/>
      <c r="E70" s="41" t="s">
        <v>347</v>
      </c>
      <c r="G70" s="42" t="s">
        <v>348</v>
      </c>
      <c r="I70" s="40" t="s">
        <v>349</v>
      </c>
      <c r="K70" s="40" t="s">
        <v>350</v>
      </c>
      <c r="L70" s="43">
        <v>41830</v>
      </c>
      <c r="M70" s="17">
        <v>43878</v>
      </c>
      <c r="N70" s="31" t="s">
        <v>17</v>
      </c>
      <c r="O70" s="18">
        <v>2008</v>
      </c>
      <c r="P70" s="19">
        <v>43148</v>
      </c>
    </row>
    <row r="71" spans="1:16" ht="12.75" customHeight="1" x14ac:dyDescent="0.2">
      <c r="A71" s="8">
        <v>88</v>
      </c>
      <c r="B71" s="23" t="s">
        <v>11</v>
      </c>
      <c r="C71" s="23" t="s">
        <v>351</v>
      </c>
      <c r="D71" s="23"/>
      <c r="E71" s="41" t="s">
        <v>352</v>
      </c>
      <c r="G71" s="42" t="s">
        <v>353</v>
      </c>
      <c r="I71" s="40" t="s">
        <v>354</v>
      </c>
      <c r="K71" s="40" t="s">
        <v>355</v>
      </c>
      <c r="L71" s="43">
        <v>41872</v>
      </c>
      <c r="M71" s="17">
        <v>43688</v>
      </c>
      <c r="N71" s="31" t="s">
        <v>17</v>
      </c>
      <c r="O71" s="18" t="s">
        <v>356</v>
      </c>
      <c r="P71" s="19">
        <v>42958</v>
      </c>
    </row>
    <row r="72" spans="1:16" ht="12.75" customHeight="1" x14ac:dyDescent="0.2">
      <c r="A72" s="8">
        <v>90</v>
      </c>
      <c r="B72" s="23" t="s">
        <v>11</v>
      </c>
      <c r="C72" s="23" t="s">
        <v>357</v>
      </c>
      <c r="D72" s="23"/>
      <c r="E72" s="41" t="s">
        <v>358</v>
      </c>
      <c r="G72" s="42" t="s">
        <v>359</v>
      </c>
      <c r="I72" s="40" t="s">
        <v>360</v>
      </c>
      <c r="K72" s="40" t="s">
        <v>361</v>
      </c>
      <c r="L72" s="43">
        <v>41428</v>
      </c>
      <c r="M72" s="17">
        <v>43998</v>
      </c>
      <c r="N72" s="72" t="s">
        <v>17</v>
      </c>
      <c r="O72" s="18">
        <v>2013</v>
      </c>
      <c r="P72" s="19">
        <v>43267</v>
      </c>
    </row>
    <row r="73" spans="1:16" ht="12.75" customHeight="1" x14ac:dyDescent="0.2">
      <c r="A73" s="47">
        <v>92</v>
      </c>
      <c r="B73" s="23" t="s">
        <v>11</v>
      </c>
      <c r="C73" s="23" t="s">
        <v>362</v>
      </c>
      <c r="D73" s="23"/>
      <c r="E73" s="41" t="s">
        <v>363</v>
      </c>
      <c r="G73" s="42" t="s">
        <v>364</v>
      </c>
      <c r="I73" s="40" t="s">
        <v>365</v>
      </c>
      <c r="K73" s="40" t="s">
        <v>366</v>
      </c>
      <c r="L73" s="43">
        <v>41906</v>
      </c>
      <c r="M73" s="17">
        <v>42629</v>
      </c>
      <c r="N73" s="31" t="s">
        <v>17</v>
      </c>
      <c r="O73" s="18" t="s">
        <v>367</v>
      </c>
      <c r="P73" s="19">
        <f>SUM(M73-366)</f>
        <v>42263</v>
      </c>
    </row>
    <row r="74" spans="1:16" ht="12.75" customHeight="1" x14ac:dyDescent="0.2">
      <c r="A74" s="47">
        <v>93</v>
      </c>
      <c r="B74" s="23" t="s">
        <v>11</v>
      </c>
      <c r="C74" s="23" t="s">
        <v>368</v>
      </c>
      <c r="D74" s="23"/>
      <c r="E74" s="41" t="s">
        <v>369</v>
      </c>
      <c r="G74" s="42" t="s">
        <v>370</v>
      </c>
      <c r="I74" s="40" t="s">
        <v>371</v>
      </c>
      <c r="K74" s="40" t="s">
        <v>372</v>
      </c>
      <c r="L74" s="43">
        <v>38910</v>
      </c>
      <c r="M74" s="17">
        <v>43644</v>
      </c>
      <c r="N74" s="31" t="s">
        <v>17</v>
      </c>
      <c r="O74" s="18">
        <v>1993</v>
      </c>
      <c r="P74" s="19">
        <v>42914</v>
      </c>
    </row>
    <row r="75" spans="1:16" ht="12.75" customHeight="1" x14ac:dyDescent="0.2">
      <c r="A75" s="47">
        <v>95</v>
      </c>
      <c r="B75" s="23" t="s">
        <v>11</v>
      </c>
      <c r="C75" s="23" t="s">
        <v>373</v>
      </c>
      <c r="D75" s="23"/>
      <c r="E75" s="41" t="s">
        <v>374</v>
      </c>
      <c r="G75" s="42" t="s">
        <v>375</v>
      </c>
      <c r="I75" s="40" t="s">
        <v>376</v>
      </c>
      <c r="K75" s="40" t="s">
        <v>377</v>
      </c>
      <c r="L75" s="43">
        <v>42834</v>
      </c>
      <c r="M75" s="17">
        <v>43564</v>
      </c>
      <c r="N75" s="31" t="s">
        <v>17</v>
      </c>
      <c r="O75" s="18" t="s">
        <v>378</v>
      </c>
      <c r="P75" s="19">
        <v>42834</v>
      </c>
    </row>
    <row r="76" spans="1:16" ht="12.75" customHeight="1" x14ac:dyDescent="0.2">
      <c r="A76" s="47">
        <v>98</v>
      </c>
      <c r="B76" s="8" t="s">
        <v>11</v>
      </c>
      <c r="C76" s="44" t="s">
        <v>379</v>
      </c>
      <c r="D76" s="10"/>
      <c r="E76" s="36" t="s">
        <v>380</v>
      </c>
      <c r="F76" s="12"/>
      <c r="G76" s="13" t="s">
        <v>381</v>
      </c>
      <c r="H76" s="13"/>
      <c r="I76" s="10" t="s">
        <v>382</v>
      </c>
      <c r="J76" s="12"/>
      <c r="K76" s="12" t="s">
        <v>383</v>
      </c>
      <c r="L76" s="37">
        <v>42456</v>
      </c>
      <c r="M76" s="15">
        <v>43643</v>
      </c>
      <c r="N76" s="16" t="s">
        <v>17</v>
      </c>
      <c r="O76" s="30" t="s">
        <v>384</v>
      </c>
      <c r="P76" s="19">
        <v>42913</v>
      </c>
    </row>
    <row r="77" spans="1:16" ht="12.75" customHeight="1" x14ac:dyDescent="0.2">
      <c r="A77" s="8">
        <v>99</v>
      </c>
      <c r="B77" s="23" t="s">
        <v>11</v>
      </c>
      <c r="C77" s="23" t="s">
        <v>385</v>
      </c>
      <c r="D77" s="23"/>
      <c r="E77" s="41" t="s">
        <v>386</v>
      </c>
      <c r="G77" s="42" t="s">
        <v>387</v>
      </c>
      <c r="I77" s="40" t="s">
        <v>388</v>
      </c>
      <c r="K77" s="12" t="s">
        <v>383</v>
      </c>
      <c r="L77" s="37">
        <v>42456</v>
      </c>
      <c r="M77" s="15">
        <v>43643</v>
      </c>
      <c r="N77" s="16" t="s">
        <v>17</v>
      </c>
      <c r="O77" s="30" t="s">
        <v>389</v>
      </c>
      <c r="P77" s="19">
        <v>42913</v>
      </c>
    </row>
    <row r="78" spans="1:16" ht="12.75" customHeight="1" x14ac:dyDescent="0.2">
      <c r="A78" s="8">
        <v>100</v>
      </c>
      <c r="B78" s="8" t="s">
        <v>11</v>
      </c>
      <c r="C78" s="10" t="s">
        <v>390</v>
      </c>
      <c r="D78" s="10"/>
      <c r="E78" s="11" t="s">
        <v>391</v>
      </c>
      <c r="F78" s="12"/>
      <c r="G78" s="13" t="s">
        <v>392</v>
      </c>
      <c r="H78" s="13"/>
      <c r="I78" s="12" t="s">
        <v>393</v>
      </c>
      <c r="J78" s="12"/>
      <c r="K78" s="12" t="s">
        <v>394</v>
      </c>
      <c r="L78" s="37">
        <v>40891</v>
      </c>
      <c r="M78" s="15">
        <v>43606</v>
      </c>
      <c r="N78" s="16" t="s">
        <v>17</v>
      </c>
      <c r="O78" s="18">
        <v>1996</v>
      </c>
      <c r="P78" s="19">
        <f>SUM(M78-365)</f>
        <v>43241</v>
      </c>
    </row>
    <row r="79" spans="1:16" ht="12.75" customHeight="1" x14ac:dyDescent="0.2">
      <c r="A79" s="8">
        <v>101</v>
      </c>
      <c r="B79" s="8" t="s">
        <v>11</v>
      </c>
      <c r="C79" s="10" t="s">
        <v>395</v>
      </c>
      <c r="D79" s="10"/>
      <c r="E79" s="36" t="s">
        <v>396</v>
      </c>
      <c r="F79" s="12"/>
      <c r="G79" s="13" t="s">
        <v>397</v>
      </c>
      <c r="H79" s="13"/>
      <c r="I79" s="12" t="s">
        <v>275</v>
      </c>
      <c r="J79" s="12"/>
      <c r="K79" s="12" t="s">
        <v>398</v>
      </c>
      <c r="L79" s="37">
        <v>38847</v>
      </c>
      <c r="M79" s="15">
        <v>43735</v>
      </c>
      <c r="N79" s="16" t="s">
        <v>17</v>
      </c>
      <c r="O79" s="18">
        <v>2006</v>
      </c>
      <c r="P79" s="19">
        <v>43005</v>
      </c>
    </row>
    <row r="80" spans="1:16" ht="12.75" customHeight="1" x14ac:dyDescent="0.2">
      <c r="A80" s="8">
        <v>110</v>
      </c>
      <c r="B80" s="23" t="s">
        <v>11</v>
      </c>
      <c r="C80" s="23" t="s">
        <v>399</v>
      </c>
      <c r="D80" s="23"/>
      <c r="E80" s="41" t="s">
        <v>400</v>
      </c>
      <c r="G80" s="42" t="s">
        <v>401</v>
      </c>
      <c r="I80" s="40" t="s">
        <v>402</v>
      </c>
      <c r="K80" s="12" t="s">
        <v>203</v>
      </c>
      <c r="L80" s="48">
        <v>43286</v>
      </c>
      <c r="M80" s="15">
        <v>44017</v>
      </c>
      <c r="N80" s="16" t="s">
        <v>17</v>
      </c>
      <c r="O80" s="18">
        <v>2018</v>
      </c>
      <c r="P80" s="19">
        <v>43286</v>
      </c>
    </row>
    <row r="81" spans="1:16" ht="12.75" customHeight="1" x14ac:dyDescent="0.2">
      <c r="A81" s="47">
        <v>111</v>
      </c>
      <c r="B81" s="23" t="s">
        <v>11</v>
      </c>
      <c r="C81" s="23" t="s">
        <v>403</v>
      </c>
      <c r="D81" s="23"/>
      <c r="E81" s="41" t="s">
        <v>404</v>
      </c>
      <c r="G81" s="42" t="s">
        <v>405</v>
      </c>
      <c r="I81" s="40" t="s">
        <v>406</v>
      </c>
      <c r="K81" s="40" t="s">
        <v>407</v>
      </c>
      <c r="L81" s="43">
        <v>42248</v>
      </c>
      <c r="M81" s="17">
        <v>43803</v>
      </c>
      <c r="N81" s="31" t="s">
        <v>50</v>
      </c>
      <c r="O81" s="18">
        <v>1999</v>
      </c>
      <c r="P81" s="19">
        <v>43073</v>
      </c>
    </row>
    <row r="82" spans="1:16" ht="12.75" customHeight="1" x14ac:dyDescent="0.2">
      <c r="A82" s="47">
        <v>117</v>
      </c>
      <c r="B82" s="23" t="s">
        <v>11</v>
      </c>
      <c r="C82" s="23" t="s">
        <v>127</v>
      </c>
      <c r="D82" s="23"/>
      <c r="E82" s="41" t="s">
        <v>408</v>
      </c>
      <c r="G82" s="42" t="s">
        <v>409</v>
      </c>
      <c r="I82" s="40" t="s">
        <v>21</v>
      </c>
      <c r="K82" s="40" t="s">
        <v>410</v>
      </c>
      <c r="L82" s="43">
        <v>42166</v>
      </c>
      <c r="M82" s="17">
        <v>43630</v>
      </c>
      <c r="N82" s="31" t="s">
        <v>17</v>
      </c>
      <c r="O82" s="18">
        <v>2015</v>
      </c>
      <c r="P82" s="19">
        <v>42900</v>
      </c>
    </row>
    <row r="83" spans="1:16" ht="12.75" customHeight="1" x14ac:dyDescent="0.2">
      <c r="A83" s="47">
        <v>121</v>
      </c>
      <c r="B83" s="23" t="s">
        <v>11</v>
      </c>
      <c r="C83" s="23" t="s">
        <v>411</v>
      </c>
      <c r="D83" s="23"/>
      <c r="E83" s="41" t="s">
        <v>412</v>
      </c>
      <c r="G83" s="42" t="s">
        <v>413</v>
      </c>
      <c r="I83" s="40" t="s">
        <v>414</v>
      </c>
      <c r="K83" s="40" t="s">
        <v>415</v>
      </c>
      <c r="L83" s="43">
        <v>42883</v>
      </c>
      <c r="M83" s="17">
        <v>43613</v>
      </c>
      <c r="N83" s="31" t="s">
        <v>17</v>
      </c>
      <c r="O83" s="18">
        <v>2015</v>
      </c>
      <c r="P83" s="19">
        <v>42883</v>
      </c>
    </row>
    <row r="84" spans="1:16" ht="12.75" customHeight="1" x14ac:dyDescent="0.2">
      <c r="A84" s="47">
        <v>202</v>
      </c>
      <c r="B84" s="8" t="s">
        <v>11</v>
      </c>
      <c r="C84" s="23" t="s">
        <v>18</v>
      </c>
      <c r="D84" s="10"/>
      <c r="E84" s="24" t="s">
        <v>416</v>
      </c>
      <c r="F84" s="25"/>
      <c r="G84" s="26" t="s">
        <v>417</v>
      </c>
      <c r="H84" s="26"/>
      <c r="I84" s="12" t="s">
        <v>21</v>
      </c>
      <c r="J84" s="10"/>
      <c r="K84" s="27" t="s">
        <v>418</v>
      </c>
      <c r="L84" s="28">
        <v>42894</v>
      </c>
      <c r="M84" s="29">
        <v>43624</v>
      </c>
      <c r="N84" s="16" t="s">
        <v>17</v>
      </c>
      <c r="O84" s="30">
        <v>2017</v>
      </c>
      <c r="P84" s="19">
        <v>42894</v>
      </c>
    </row>
    <row r="85" spans="1:16" s="23" customFormat="1" ht="12.75" customHeight="1" x14ac:dyDescent="0.2">
      <c r="A85" s="8">
        <v>402</v>
      </c>
      <c r="B85" s="8" t="s">
        <v>131</v>
      </c>
      <c r="C85" s="10" t="s">
        <v>419</v>
      </c>
      <c r="D85" s="10"/>
      <c r="E85" s="24" t="s">
        <v>420</v>
      </c>
      <c r="F85" s="25"/>
      <c r="G85" s="26" t="s">
        <v>421</v>
      </c>
      <c r="H85" s="26"/>
      <c r="I85" s="10" t="s">
        <v>422</v>
      </c>
      <c r="J85" s="10"/>
      <c r="K85" s="10" t="s">
        <v>423</v>
      </c>
      <c r="L85" s="33">
        <v>39932</v>
      </c>
      <c r="M85" s="34">
        <v>43808</v>
      </c>
      <c r="N85" s="16" t="s">
        <v>17</v>
      </c>
      <c r="O85" s="30">
        <v>2003</v>
      </c>
      <c r="P85" s="35">
        <v>43078</v>
      </c>
    </row>
    <row r="86" spans="1:16" s="23" customFormat="1" ht="12.75" customHeight="1" x14ac:dyDescent="0.2">
      <c r="A86" s="8">
        <v>403</v>
      </c>
      <c r="B86" s="23" t="s">
        <v>131</v>
      </c>
      <c r="C86" s="23" t="s">
        <v>424</v>
      </c>
      <c r="E86" s="58" t="s">
        <v>425</v>
      </c>
      <c r="G86" s="23" t="s">
        <v>426</v>
      </c>
      <c r="I86" s="23" t="s">
        <v>427</v>
      </c>
      <c r="K86" s="23" t="s">
        <v>428</v>
      </c>
      <c r="L86" s="35">
        <v>41404</v>
      </c>
      <c r="M86" s="35">
        <v>43745</v>
      </c>
      <c r="N86" s="16" t="s">
        <v>17</v>
      </c>
      <c r="O86" s="30">
        <v>2005</v>
      </c>
      <c r="P86" s="35">
        <v>43015</v>
      </c>
    </row>
    <row r="87" spans="1:16" ht="12.75" customHeight="1" x14ac:dyDescent="0.2">
      <c r="A87" s="8">
        <v>404</v>
      </c>
      <c r="B87" s="40" t="s">
        <v>131</v>
      </c>
      <c r="C87" s="40" t="s">
        <v>429</v>
      </c>
      <c r="E87" s="41" t="s">
        <v>430</v>
      </c>
      <c r="G87" s="42" t="s">
        <v>431</v>
      </c>
      <c r="I87" s="40" t="s">
        <v>432</v>
      </c>
      <c r="K87" s="73" t="s">
        <v>433</v>
      </c>
      <c r="L87" s="43">
        <v>41244</v>
      </c>
      <c r="M87" s="17">
        <v>43957</v>
      </c>
      <c r="N87" s="31" t="s">
        <v>17</v>
      </c>
      <c r="O87" s="18">
        <v>1984</v>
      </c>
      <c r="P87" s="19">
        <v>43226</v>
      </c>
    </row>
    <row r="88" spans="1:16" ht="12.75" customHeight="1" x14ac:dyDescent="0.2">
      <c r="A88" s="8">
        <v>405</v>
      </c>
      <c r="B88" s="8" t="s">
        <v>131</v>
      </c>
      <c r="C88" s="44" t="s">
        <v>434</v>
      </c>
      <c r="D88" s="10"/>
      <c r="E88" s="11" t="s">
        <v>435</v>
      </c>
      <c r="F88" s="46"/>
      <c r="G88" s="13" t="s">
        <v>436</v>
      </c>
      <c r="H88" s="13"/>
      <c r="I88" s="12" t="s">
        <v>437</v>
      </c>
      <c r="J88" s="12"/>
      <c r="K88" s="12" t="s">
        <v>438</v>
      </c>
      <c r="L88" s="37">
        <v>35987</v>
      </c>
      <c r="M88" s="15">
        <v>43611</v>
      </c>
      <c r="N88" s="16" t="s">
        <v>17</v>
      </c>
      <c r="O88" s="18">
        <v>1998</v>
      </c>
      <c r="P88" s="19">
        <v>42881</v>
      </c>
    </row>
    <row r="89" spans="1:16" s="23" customFormat="1" ht="12.75" customHeight="1" x14ac:dyDescent="0.2">
      <c r="A89" s="8">
        <v>406</v>
      </c>
      <c r="B89" s="8" t="s">
        <v>131</v>
      </c>
      <c r="C89" s="10" t="s">
        <v>439</v>
      </c>
      <c r="D89" s="10"/>
      <c r="E89" s="24" t="s">
        <v>440</v>
      </c>
      <c r="F89" s="25"/>
      <c r="G89" s="26" t="s">
        <v>441</v>
      </c>
      <c r="H89" s="26"/>
      <c r="I89" s="10" t="s">
        <v>442</v>
      </c>
      <c r="J89" s="10"/>
      <c r="K89" s="23" t="s">
        <v>443</v>
      </c>
      <c r="L89" s="29">
        <v>43323</v>
      </c>
      <c r="M89" s="29">
        <v>44054</v>
      </c>
      <c r="N89" s="16" t="s">
        <v>17</v>
      </c>
      <c r="O89" s="30">
        <v>2009</v>
      </c>
      <c r="P89" s="19">
        <v>43323</v>
      </c>
    </row>
    <row r="90" spans="1:16" ht="12.75" customHeight="1" x14ac:dyDescent="0.2">
      <c r="A90" s="8">
        <v>407</v>
      </c>
      <c r="B90" s="8" t="s">
        <v>11</v>
      </c>
      <c r="C90" s="10" t="s">
        <v>444</v>
      </c>
      <c r="D90" s="10"/>
      <c r="E90" s="11" t="s">
        <v>445</v>
      </c>
      <c r="F90" s="46"/>
      <c r="G90" s="13" t="s">
        <v>446</v>
      </c>
      <c r="H90" s="13"/>
      <c r="I90" s="12" t="s">
        <v>447</v>
      </c>
      <c r="J90" s="12"/>
      <c r="K90" s="12" t="s">
        <v>448</v>
      </c>
      <c r="L90" s="37">
        <v>40624</v>
      </c>
      <c r="M90" s="15">
        <v>43914</v>
      </c>
      <c r="N90" s="16" t="s">
        <v>50</v>
      </c>
      <c r="O90" s="18">
        <v>2002</v>
      </c>
      <c r="P90" s="19">
        <v>43183</v>
      </c>
    </row>
    <row r="91" spans="1:16" ht="12.75" customHeight="1" x14ac:dyDescent="0.2">
      <c r="A91" s="8">
        <v>408</v>
      </c>
      <c r="B91" s="8" t="s">
        <v>131</v>
      </c>
      <c r="C91" s="10" t="s">
        <v>449</v>
      </c>
      <c r="D91" s="10"/>
      <c r="E91" s="11" t="s">
        <v>450</v>
      </c>
      <c r="F91" s="46"/>
      <c r="G91" s="13" t="s">
        <v>451</v>
      </c>
      <c r="H91" s="13"/>
      <c r="I91" s="12" t="s">
        <v>422</v>
      </c>
      <c r="J91" s="12"/>
      <c r="K91" s="12" t="s">
        <v>452</v>
      </c>
      <c r="L91" s="37">
        <v>42124</v>
      </c>
      <c r="M91" s="15">
        <v>43956</v>
      </c>
      <c r="N91" s="16" t="s">
        <v>17</v>
      </c>
      <c r="O91" s="18">
        <v>2008</v>
      </c>
      <c r="P91" s="19">
        <v>43225</v>
      </c>
    </row>
    <row r="92" spans="1:16" s="23" customFormat="1" ht="12.75" customHeight="1" x14ac:dyDescent="0.2">
      <c r="A92" s="8">
        <v>409</v>
      </c>
      <c r="B92" s="23" t="s">
        <v>131</v>
      </c>
      <c r="C92" s="23" t="s">
        <v>453</v>
      </c>
      <c r="E92" s="58" t="s">
        <v>454</v>
      </c>
      <c r="G92" s="31" t="s">
        <v>455</v>
      </c>
      <c r="I92" s="23" t="s">
        <v>422</v>
      </c>
      <c r="K92" s="12" t="s">
        <v>443</v>
      </c>
      <c r="L92" s="29">
        <v>42181</v>
      </c>
      <c r="M92" s="29">
        <v>43079</v>
      </c>
      <c r="N92" s="16" t="s">
        <v>17</v>
      </c>
      <c r="O92" s="30">
        <v>1988</v>
      </c>
      <c r="P92" s="19">
        <f>SUM(M92-365)</f>
        <v>42714</v>
      </c>
    </row>
    <row r="93" spans="1:16" ht="12.75" customHeight="1" x14ac:dyDescent="0.2">
      <c r="A93" s="8">
        <v>410</v>
      </c>
      <c r="B93" s="8" t="s">
        <v>131</v>
      </c>
      <c r="C93" s="40" t="s">
        <v>429</v>
      </c>
      <c r="D93" s="8"/>
      <c r="E93" s="36" t="s">
        <v>456</v>
      </c>
      <c r="F93" s="46"/>
      <c r="G93" s="13" t="s">
        <v>457</v>
      </c>
      <c r="H93" s="13"/>
      <c r="I93" s="47" t="s">
        <v>458</v>
      </c>
      <c r="J93" s="47"/>
      <c r="K93" s="73" t="s">
        <v>433</v>
      </c>
      <c r="L93" s="43">
        <v>41295</v>
      </c>
      <c r="M93" s="29">
        <v>43809</v>
      </c>
      <c r="N93" s="31" t="s">
        <v>17</v>
      </c>
      <c r="O93" s="18">
        <v>1984</v>
      </c>
      <c r="P93" s="19">
        <v>43079</v>
      </c>
    </row>
    <row r="94" spans="1:16" ht="12.75" customHeight="1" x14ac:dyDescent="0.2">
      <c r="A94" s="8">
        <v>411</v>
      </c>
      <c r="B94" s="8" t="s">
        <v>131</v>
      </c>
      <c r="C94" s="8" t="s">
        <v>459</v>
      </c>
      <c r="D94" s="8"/>
      <c r="E94" s="11" t="s">
        <v>460</v>
      </c>
      <c r="F94" s="46"/>
      <c r="G94" s="13" t="s">
        <v>461</v>
      </c>
      <c r="H94" s="13"/>
      <c r="I94" s="47" t="s">
        <v>462</v>
      </c>
      <c r="J94" s="47"/>
      <c r="K94" s="73" t="s">
        <v>433</v>
      </c>
      <c r="L94" s="43">
        <v>41295</v>
      </c>
      <c r="M94" s="17">
        <v>43808</v>
      </c>
      <c r="N94" s="31" t="s">
        <v>17</v>
      </c>
      <c r="O94" s="18">
        <v>1985</v>
      </c>
      <c r="P94" s="19">
        <v>43078</v>
      </c>
    </row>
    <row r="95" spans="1:16" ht="12.75" customHeight="1" x14ac:dyDescent="0.2">
      <c r="A95" s="8">
        <v>413</v>
      </c>
      <c r="B95" s="8" t="s">
        <v>131</v>
      </c>
      <c r="C95" s="8" t="s">
        <v>463</v>
      </c>
      <c r="D95" s="8"/>
      <c r="E95" s="11" t="s">
        <v>464</v>
      </c>
      <c r="F95" s="46"/>
      <c r="G95" s="13" t="s">
        <v>465</v>
      </c>
      <c r="H95" s="13"/>
      <c r="I95" s="47" t="s">
        <v>466</v>
      </c>
      <c r="J95" s="47"/>
      <c r="K95" s="73" t="s">
        <v>467</v>
      </c>
      <c r="L95" s="75">
        <v>41295</v>
      </c>
      <c r="M95" s="19">
        <v>43808</v>
      </c>
      <c r="N95" s="31" t="s">
        <v>17</v>
      </c>
      <c r="O95" s="18" t="s">
        <v>180</v>
      </c>
      <c r="P95" s="19">
        <v>43078</v>
      </c>
    </row>
    <row r="96" spans="1:16" s="23" customFormat="1" ht="12.75" customHeight="1" x14ac:dyDescent="0.2">
      <c r="A96" s="8">
        <v>414</v>
      </c>
      <c r="B96" s="8" t="s">
        <v>131</v>
      </c>
      <c r="C96" s="23" t="s">
        <v>468</v>
      </c>
      <c r="D96" s="8"/>
      <c r="E96" s="24" t="s">
        <v>469</v>
      </c>
      <c r="F96" s="25"/>
      <c r="G96" s="26" t="s">
        <v>470</v>
      </c>
      <c r="H96" s="26"/>
      <c r="I96" s="12" t="s">
        <v>427</v>
      </c>
      <c r="J96" s="8"/>
      <c r="K96" s="12" t="s">
        <v>383</v>
      </c>
      <c r="L96" s="48">
        <v>43217</v>
      </c>
      <c r="M96" s="15">
        <v>43948</v>
      </c>
      <c r="N96" s="16" t="s">
        <v>17</v>
      </c>
      <c r="O96" s="18">
        <v>2018</v>
      </c>
      <c r="P96" s="19">
        <v>43217</v>
      </c>
    </row>
    <row r="97" spans="1:16" ht="12.75" customHeight="1" x14ac:dyDescent="0.2">
      <c r="A97" s="8">
        <v>415</v>
      </c>
      <c r="B97" s="8" t="s">
        <v>131</v>
      </c>
      <c r="C97" s="44" t="s">
        <v>471</v>
      </c>
      <c r="D97" s="10"/>
      <c r="E97" s="36" t="s">
        <v>472</v>
      </c>
      <c r="F97" s="46"/>
      <c r="G97" s="13" t="s">
        <v>473</v>
      </c>
      <c r="H97" s="13"/>
      <c r="I97" s="12" t="s">
        <v>474</v>
      </c>
      <c r="J97" s="12"/>
      <c r="K97" s="12" t="s">
        <v>475</v>
      </c>
      <c r="L97" s="37">
        <v>34572</v>
      </c>
      <c r="M97" s="15">
        <v>43808</v>
      </c>
      <c r="N97" s="16" t="s">
        <v>17</v>
      </c>
      <c r="O97" s="18">
        <v>1985</v>
      </c>
      <c r="P97" s="19">
        <v>43078</v>
      </c>
    </row>
    <row r="98" spans="1:16" ht="12.75" customHeight="1" x14ac:dyDescent="0.2">
      <c r="A98" s="8">
        <v>416</v>
      </c>
      <c r="B98" s="8" t="s">
        <v>131</v>
      </c>
      <c r="C98" s="10" t="s">
        <v>476</v>
      </c>
      <c r="D98" s="10"/>
      <c r="E98" s="11" t="s">
        <v>477</v>
      </c>
      <c r="F98" s="46"/>
      <c r="G98" s="13" t="s">
        <v>478</v>
      </c>
      <c r="H98" s="13"/>
      <c r="I98" s="12" t="s">
        <v>437</v>
      </c>
      <c r="J98" s="12"/>
      <c r="K98" s="12" t="s">
        <v>479</v>
      </c>
      <c r="L98" s="37">
        <v>35987</v>
      </c>
      <c r="M98" s="15">
        <v>43527</v>
      </c>
      <c r="N98" s="16" t="s">
        <v>17</v>
      </c>
      <c r="O98" s="18">
        <v>1998</v>
      </c>
      <c r="P98" s="19">
        <v>42797</v>
      </c>
    </row>
    <row r="99" spans="1:16" ht="12.75" customHeight="1" x14ac:dyDescent="0.2">
      <c r="A99" s="8">
        <v>418</v>
      </c>
      <c r="B99" s="23" t="s">
        <v>131</v>
      </c>
      <c r="C99" s="23" t="s">
        <v>480</v>
      </c>
      <c r="D99" s="23"/>
      <c r="E99" s="58" t="s">
        <v>481</v>
      </c>
      <c r="F99" s="23"/>
      <c r="G99" s="23">
        <v>21216</v>
      </c>
      <c r="H99" s="23"/>
      <c r="I99" s="23" t="s">
        <v>482</v>
      </c>
      <c r="J99" s="23"/>
      <c r="K99" s="12" t="s">
        <v>483</v>
      </c>
      <c r="L99" s="29">
        <v>42516</v>
      </c>
      <c r="M99" s="29">
        <v>43162</v>
      </c>
      <c r="N99" s="16" t="s">
        <v>17</v>
      </c>
      <c r="O99" s="30">
        <v>2016</v>
      </c>
      <c r="P99" s="19">
        <f>SUM(M99-365)</f>
        <v>42797</v>
      </c>
    </row>
    <row r="100" spans="1:16" s="23" customFormat="1" ht="12.75" customHeight="1" x14ac:dyDescent="0.2">
      <c r="A100" s="8">
        <v>419</v>
      </c>
      <c r="B100" s="68" t="s">
        <v>131</v>
      </c>
      <c r="C100" s="68" t="s">
        <v>484</v>
      </c>
      <c r="E100" s="58" t="s">
        <v>485</v>
      </c>
      <c r="G100" s="74" t="s">
        <v>486</v>
      </c>
      <c r="I100" s="68" t="s">
        <v>427</v>
      </c>
      <c r="K100" s="10" t="s">
        <v>487</v>
      </c>
      <c r="L100" s="29">
        <v>43435</v>
      </c>
      <c r="M100" s="29">
        <v>44166</v>
      </c>
      <c r="N100" s="16" t="s">
        <v>17</v>
      </c>
      <c r="O100" s="30">
        <v>2003</v>
      </c>
      <c r="P100" s="35">
        <v>43435</v>
      </c>
    </row>
    <row r="101" spans="1:16" s="23" customFormat="1" ht="12.75" customHeight="1" x14ac:dyDescent="0.2">
      <c r="A101" s="8">
        <v>420</v>
      </c>
      <c r="B101" s="8" t="s">
        <v>131</v>
      </c>
      <c r="C101" s="10" t="s">
        <v>488</v>
      </c>
      <c r="D101" s="10"/>
      <c r="E101" s="24" t="s">
        <v>489</v>
      </c>
      <c r="F101" s="25"/>
      <c r="G101" s="26" t="s">
        <v>490</v>
      </c>
      <c r="H101" s="26"/>
      <c r="I101" s="10" t="s">
        <v>491</v>
      </c>
      <c r="J101" s="10"/>
      <c r="K101" s="10" t="s">
        <v>492</v>
      </c>
      <c r="L101" s="33">
        <v>43029</v>
      </c>
      <c r="M101" s="34">
        <v>43759</v>
      </c>
      <c r="N101" s="16" t="s">
        <v>17</v>
      </c>
      <c r="O101" s="30">
        <v>2013</v>
      </c>
      <c r="P101" s="35">
        <v>43029</v>
      </c>
    </row>
    <row r="102" spans="1:16" s="23" customFormat="1" ht="12.75" customHeight="1" x14ac:dyDescent="0.2">
      <c r="A102" s="8">
        <v>421</v>
      </c>
      <c r="B102" s="8" t="s">
        <v>131</v>
      </c>
      <c r="C102" s="50" t="s">
        <v>493</v>
      </c>
      <c r="D102" s="10"/>
      <c r="E102" s="24" t="s">
        <v>494</v>
      </c>
      <c r="F102" s="25"/>
      <c r="G102" s="26" t="s">
        <v>495</v>
      </c>
      <c r="H102" s="26"/>
      <c r="I102" s="10" t="s">
        <v>496</v>
      </c>
      <c r="J102" s="10"/>
      <c r="K102" s="73" t="s">
        <v>433</v>
      </c>
      <c r="L102" s="43">
        <v>42344</v>
      </c>
      <c r="M102" s="17">
        <v>43079</v>
      </c>
      <c r="N102" s="31" t="s">
        <v>17</v>
      </c>
      <c r="O102" s="18">
        <v>1984</v>
      </c>
      <c r="P102" s="19">
        <f>SUM(M102-365)</f>
        <v>42714</v>
      </c>
    </row>
    <row r="103" spans="1:16" ht="12.75" customHeight="1" x14ac:dyDescent="0.2">
      <c r="A103" s="8">
        <v>422</v>
      </c>
      <c r="B103" s="40" t="s">
        <v>131</v>
      </c>
      <c r="C103" s="40" t="s">
        <v>497</v>
      </c>
      <c r="E103" s="41" t="s">
        <v>498</v>
      </c>
      <c r="G103" s="42" t="s">
        <v>499</v>
      </c>
      <c r="I103" s="40" t="s">
        <v>500</v>
      </c>
      <c r="K103" s="40" t="s">
        <v>407</v>
      </c>
      <c r="L103" s="43">
        <v>41767</v>
      </c>
      <c r="M103" s="17">
        <v>43808</v>
      </c>
      <c r="N103" s="16" t="s">
        <v>17</v>
      </c>
      <c r="O103" s="18">
        <v>1984</v>
      </c>
      <c r="P103" s="19">
        <v>43078</v>
      </c>
    </row>
    <row r="104" spans="1:16" s="23" customFormat="1" ht="12.75" customHeight="1" x14ac:dyDescent="0.2">
      <c r="A104" s="8">
        <v>423</v>
      </c>
      <c r="B104" s="23" t="s">
        <v>131</v>
      </c>
      <c r="C104" s="23" t="s">
        <v>501</v>
      </c>
      <c r="E104" s="58" t="s">
        <v>502</v>
      </c>
      <c r="G104" s="23">
        <v>122323</v>
      </c>
      <c r="I104" s="23" t="s">
        <v>503</v>
      </c>
      <c r="K104" s="23" t="s">
        <v>136</v>
      </c>
      <c r="L104" s="29">
        <v>42666</v>
      </c>
      <c r="M104" s="29">
        <v>43808</v>
      </c>
      <c r="N104" s="16" t="s">
        <v>17</v>
      </c>
      <c r="O104" s="30">
        <v>1996</v>
      </c>
      <c r="P104" s="19">
        <v>43078</v>
      </c>
    </row>
    <row r="105" spans="1:16" ht="12.75" customHeight="1" x14ac:dyDescent="0.2">
      <c r="A105" s="8">
        <v>424</v>
      </c>
      <c r="B105" s="8" t="s">
        <v>131</v>
      </c>
      <c r="C105" s="44" t="s">
        <v>504</v>
      </c>
      <c r="D105" s="10"/>
      <c r="E105" s="36" t="s">
        <v>505</v>
      </c>
      <c r="F105" s="46"/>
      <c r="G105" s="26" t="s">
        <v>506</v>
      </c>
      <c r="H105" s="13"/>
      <c r="I105" s="40" t="s">
        <v>500</v>
      </c>
      <c r="J105" s="12"/>
      <c r="K105" s="12" t="s">
        <v>383</v>
      </c>
      <c r="L105" s="48">
        <v>42441</v>
      </c>
      <c r="M105" s="15">
        <v>43808</v>
      </c>
      <c r="N105" s="16" t="s">
        <v>17</v>
      </c>
      <c r="O105" s="18">
        <v>1999</v>
      </c>
      <c r="P105" s="19">
        <v>43078</v>
      </c>
    </row>
    <row r="106" spans="1:16" s="23" customFormat="1" ht="12.75" customHeight="1" x14ac:dyDescent="0.2">
      <c r="A106" s="8">
        <v>425</v>
      </c>
      <c r="B106" s="23" t="s">
        <v>131</v>
      </c>
      <c r="C106" s="23" t="s">
        <v>507</v>
      </c>
      <c r="E106" s="58" t="s">
        <v>508</v>
      </c>
      <c r="G106" s="23">
        <v>237</v>
      </c>
      <c r="I106" s="23" t="s">
        <v>135</v>
      </c>
      <c r="K106" s="23" t="s">
        <v>509</v>
      </c>
      <c r="L106" s="29">
        <v>41435</v>
      </c>
      <c r="M106" s="29">
        <v>42800</v>
      </c>
      <c r="N106" s="16" t="s">
        <v>17</v>
      </c>
      <c r="O106" s="30">
        <v>2003</v>
      </c>
      <c r="P106" s="19">
        <f>SUM(M106-366)</f>
        <v>42434</v>
      </c>
    </row>
    <row r="107" spans="1:16" s="23" customFormat="1" ht="12.75" customHeight="1" x14ac:dyDescent="0.2">
      <c r="A107" s="8">
        <v>426</v>
      </c>
      <c r="B107" s="23" t="s">
        <v>131</v>
      </c>
      <c r="C107" s="23" t="s">
        <v>510</v>
      </c>
      <c r="E107" s="58" t="s">
        <v>511</v>
      </c>
      <c r="G107" s="23">
        <v>11271</v>
      </c>
      <c r="I107" s="23" t="s">
        <v>512</v>
      </c>
      <c r="K107" s="23" t="s">
        <v>513</v>
      </c>
      <c r="L107" s="29">
        <v>41510</v>
      </c>
      <c r="M107" s="29">
        <v>42602</v>
      </c>
      <c r="N107" s="16" t="s">
        <v>17</v>
      </c>
      <c r="O107" s="30">
        <v>1992</v>
      </c>
      <c r="P107" s="19">
        <f>SUM(M107-366)</f>
        <v>42236</v>
      </c>
    </row>
    <row r="108" spans="1:16" s="23" customFormat="1" ht="12.75" customHeight="1" x14ac:dyDescent="0.2">
      <c r="A108" s="8">
        <v>427</v>
      </c>
      <c r="B108" s="23" t="s">
        <v>131</v>
      </c>
      <c r="C108" s="23" t="s">
        <v>514</v>
      </c>
      <c r="E108" s="58" t="s">
        <v>515</v>
      </c>
      <c r="G108" s="23">
        <v>4593</v>
      </c>
      <c r="I108" s="23" t="s">
        <v>491</v>
      </c>
      <c r="K108" s="23" t="s">
        <v>516</v>
      </c>
      <c r="L108" s="29">
        <v>41510</v>
      </c>
      <c r="M108" s="29">
        <v>42981</v>
      </c>
      <c r="N108" s="16" t="s">
        <v>17</v>
      </c>
      <c r="O108" s="30">
        <v>1994</v>
      </c>
      <c r="P108" s="19">
        <f t="shared" ref="P108:P111" si="0">SUM(M108-365)</f>
        <v>42616</v>
      </c>
    </row>
    <row r="109" spans="1:16" s="23" customFormat="1" ht="12.75" customHeight="1" x14ac:dyDescent="0.2">
      <c r="A109" s="8">
        <v>428</v>
      </c>
      <c r="B109" s="23" t="s">
        <v>131</v>
      </c>
      <c r="C109" s="23" t="s">
        <v>517</v>
      </c>
      <c r="E109" s="58" t="s">
        <v>518</v>
      </c>
      <c r="G109" s="23" t="s">
        <v>519</v>
      </c>
      <c r="I109" s="23" t="s">
        <v>135</v>
      </c>
      <c r="K109" s="68" t="s">
        <v>520</v>
      </c>
      <c r="L109" s="29">
        <v>41525</v>
      </c>
      <c r="M109" s="29">
        <v>44051</v>
      </c>
      <c r="N109" s="16" t="s">
        <v>17</v>
      </c>
      <c r="O109" s="30">
        <v>2003</v>
      </c>
      <c r="P109" s="19">
        <v>43320</v>
      </c>
    </row>
    <row r="110" spans="1:16" ht="12.75" customHeight="1" x14ac:dyDescent="0.2">
      <c r="A110" s="8">
        <v>429</v>
      </c>
      <c r="B110" s="8" t="s">
        <v>131</v>
      </c>
      <c r="C110" s="23" t="s">
        <v>521</v>
      </c>
      <c r="D110" s="8"/>
      <c r="E110" s="11" t="s">
        <v>522</v>
      </c>
      <c r="F110" s="46"/>
      <c r="G110" s="13" t="s">
        <v>523</v>
      </c>
      <c r="H110" s="13"/>
      <c r="I110" s="47" t="s">
        <v>524</v>
      </c>
      <c r="J110" s="47"/>
      <c r="K110" s="12" t="s">
        <v>525</v>
      </c>
      <c r="L110" s="48">
        <v>41526</v>
      </c>
      <c r="M110" s="15">
        <v>43809</v>
      </c>
      <c r="N110" s="16" t="s">
        <v>17</v>
      </c>
      <c r="O110" s="18">
        <v>1987</v>
      </c>
      <c r="P110" s="19">
        <v>43079</v>
      </c>
    </row>
    <row r="111" spans="1:16" s="23" customFormat="1" ht="12.75" customHeight="1" x14ac:dyDescent="0.2">
      <c r="A111" s="8">
        <v>430</v>
      </c>
      <c r="B111" s="23" t="s">
        <v>131</v>
      </c>
      <c r="C111" s="23" t="s">
        <v>526</v>
      </c>
      <c r="E111" s="58" t="s">
        <v>527</v>
      </c>
      <c r="G111" s="23" t="s">
        <v>528</v>
      </c>
      <c r="I111" s="23" t="s">
        <v>529</v>
      </c>
      <c r="K111" s="12" t="s">
        <v>530</v>
      </c>
      <c r="L111" s="29">
        <v>41686</v>
      </c>
      <c r="M111" s="29">
        <v>43080</v>
      </c>
      <c r="N111" s="16" t="s">
        <v>17</v>
      </c>
      <c r="O111" s="30">
        <v>1986</v>
      </c>
      <c r="P111" s="19">
        <f t="shared" si="0"/>
        <v>42715</v>
      </c>
    </row>
    <row r="112" spans="1:16" s="23" customFormat="1" ht="12.75" customHeight="1" x14ac:dyDescent="0.2">
      <c r="A112" s="8">
        <v>431</v>
      </c>
      <c r="B112" s="23" t="s">
        <v>131</v>
      </c>
      <c r="C112" s="23" t="s">
        <v>531</v>
      </c>
      <c r="E112" s="58" t="s">
        <v>532</v>
      </c>
      <c r="G112" s="23">
        <v>61213</v>
      </c>
      <c r="I112" s="23" t="s">
        <v>496</v>
      </c>
      <c r="K112" s="23" t="s">
        <v>533</v>
      </c>
      <c r="L112" s="29">
        <v>41527</v>
      </c>
      <c r="M112" s="29">
        <v>43606</v>
      </c>
      <c r="N112" s="16" t="s">
        <v>17</v>
      </c>
      <c r="O112" s="30">
        <v>1984</v>
      </c>
      <c r="P112" s="19">
        <v>42876</v>
      </c>
    </row>
    <row r="113" spans="1:16" s="23" customFormat="1" ht="12.75" customHeight="1" x14ac:dyDescent="0.2">
      <c r="A113" s="8">
        <v>432</v>
      </c>
      <c r="B113" s="23" t="s">
        <v>131</v>
      </c>
      <c r="C113" s="23" t="s">
        <v>534</v>
      </c>
      <c r="E113" s="58" t="s">
        <v>535</v>
      </c>
      <c r="G113" s="23">
        <v>114833</v>
      </c>
      <c r="I113" s="23" t="s">
        <v>503</v>
      </c>
      <c r="K113" s="23" t="s">
        <v>536</v>
      </c>
      <c r="L113" s="29">
        <v>41819</v>
      </c>
      <c r="M113" s="29">
        <v>43808</v>
      </c>
      <c r="N113" s="16" t="s">
        <v>17</v>
      </c>
      <c r="O113" s="30">
        <v>1996</v>
      </c>
      <c r="P113" s="19">
        <v>43078</v>
      </c>
    </row>
    <row r="114" spans="1:16" s="23" customFormat="1" ht="12.75" customHeight="1" x14ac:dyDescent="0.2">
      <c r="A114" s="8">
        <v>433</v>
      </c>
      <c r="B114" s="23" t="s">
        <v>131</v>
      </c>
      <c r="C114" s="23" t="s">
        <v>537</v>
      </c>
      <c r="E114" s="58" t="s">
        <v>538</v>
      </c>
      <c r="G114" s="23">
        <v>22589</v>
      </c>
      <c r="I114" s="23" t="s">
        <v>539</v>
      </c>
      <c r="K114" s="12" t="s">
        <v>483</v>
      </c>
      <c r="L114" s="29">
        <v>41371</v>
      </c>
      <c r="M114" s="29">
        <v>43935</v>
      </c>
      <c r="N114" s="16" t="s">
        <v>17</v>
      </c>
      <c r="O114" s="30">
        <v>1989</v>
      </c>
      <c r="P114" s="19">
        <v>43204</v>
      </c>
    </row>
    <row r="115" spans="1:16" ht="12.75" customHeight="1" x14ac:dyDescent="0.2">
      <c r="A115" s="8">
        <v>434</v>
      </c>
      <c r="B115" s="8" t="s">
        <v>131</v>
      </c>
      <c r="C115" s="10" t="s">
        <v>540</v>
      </c>
      <c r="D115" s="10"/>
      <c r="E115" s="11" t="s">
        <v>541</v>
      </c>
      <c r="F115" s="46"/>
      <c r="G115" s="13" t="s">
        <v>542</v>
      </c>
      <c r="H115" s="13"/>
      <c r="I115" s="12" t="s">
        <v>427</v>
      </c>
      <c r="J115" s="12"/>
      <c r="K115" s="12" t="s">
        <v>483</v>
      </c>
      <c r="L115" s="37">
        <v>37226</v>
      </c>
      <c r="M115" s="15">
        <v>43162</v>
      </c>
      <c r="N115" s="16" t="s">
        <v>17</v>
      </c>
      <c r="O115" s="18">
        <v>1995</v>
      </c>
      <c r="P115" s="19">
        <f>SUM(M115-365)</f>
        <v>42797</v>
      </c>
    </row>
    <row r="116" spans="1:16" s="23" customFormat="1" ht="12.75" customHeight="1" x14ac:dyDescent="0.2">
      <c r="A116" s="8">
        <v>435</v>
      </c>
      <c r="B116" s="23" t="s">
        <v>131</v>
      </c>
      <c r="C116" s="23" t="s">
        <v>543</v>
      </c>
      <c r="E116" s="58" t="s">
        <v>544</v>
      </c>
      <c r="G116" s="23" t="s">
        <v>545</v>
      </c>
      <c r="I116" s="23" t="s">
        <v>493</v>
      </c>
      <c r="K116" s="23" t="s">
        <v>164</v>
      </c>
      <c r="L116" s="29">
        <v>41482</v>
      </c>
      <c r="M116" s="29">
        <v>43678</v>
      </c>
      <c r="N116" s="16" t="s">
        <v>17</v>
      </c>
      <c r="O116" s="30">
        <v>1984</v>
      </c>
      <c r="P116" s="19">
        <v>42948</v>
      </c>
    </row>
    <row r="117" spans="1:16" s="23" customFormat="1" ht="12.75" customHeight="1" x14ac:dyDescent="0.2">
      <c r="A117" s="8">
        <v>436</v>
      </c>
      <c r="B117" s="23" t="s">
        <v>131</v>
      </c>
      <c r="C117" s="23" t="s">
        <v>531</v>
      </c>
      <c r="E117" s="58" t="s">
        <v>546</v>
      </c>
      <c r="G117" s="23">
        <v>1110687</v>
      </c>
      <c r="I117" s="23" t="s">
        <v>547</v>
      </c>
      <c r="K117" s="23" t="s">
        <v>443</v>
      </c>
      <c r="L117" s="29">
        <v>41819</v>
      </c>
      <c r="M117" s="29">
        <v>43808</v>
      </c>
      <c r="N117" s="16" t="s">
        <v>17</v>
      </c>
      <c r="O117" s="30">
        <v>1987</v>
      </c>
      <c r="P117" s="19">
        <v>43078</v>
      </c>
    </row>
    <row r="118" spans="1:16" s="23" customFormat="1" ht="12.75" customHeight="1" x14ac:dyDescent="0.2">
      <c r="A118" s="8">
        <v>437</v>
      </c>
      <c r="B118" s="23" t="s">
        <v>131</v>
      </c>
      <c r="C118" s="23" t="s">
        <v>459</v>
      </c>
      <c r="E118" s="58" t="s">
        <v>548</v>
      </c>
      <c r="G118" s="23">
        <v>620</v>
      </c>
      <c r="I118" s="23" t="s">
        <v>462</v>
      </c>
      <c r="K118" s="23" t="s">
        <v>549</v>
      </c>
      <c r="L118" s="29">
        <v>41819</v>
      </c>
      <c r="M118" s="29">
        <v>43957</v>
      </c>
      <c r="N118" s="16" t="s">
        <v>17</v>
      </c>
      <c r="O118" s="30">
        <v>1991</v>
      </c>
      <c r="P118" s="19">
        <v>43226</v>
      </c>
    </row>
    <row r="119" spans="1:16" ht="12.75" customHeight="1" x14ac:dyDescent="0.2">
      <c r="A119" s="8">
        <v>438</v>
      </c>
      <c r="B119" s="8" t="s">
        <v>131</v>
      </c>
      <c r="C119" s="23" t="s">
        <v>534</v>
      </c>
      <c r="D119" s="23"/>
      <c r="E119" s="58" t="s">
        <v>550</v>
      </c>
      <c r="F119" s="23"/>
      <c r="G119" s="23" t="s">
        <v>551</v>
      </c>
      <c r="H119" s="23"/>
      <c r="I119" s="23" t="s">
        <v>503</v>
      </c>
      <c r="J119" s="12"/>
      <c r="K119" s="10" t="s">
        <v>552</v>
      </c>
      <c r="L119" s="37">
        <v>42344</v>
      </c>
      <c r="M119" s="15">
        <v>42710</v>
      </c>
      <c r="N119" s="16" t="s">
        <v>17</v>
      </c>
      <c r="O119" s="18">
        <v>1996</v>
      </c>
      <c r="P119" s="19">
        <f>SUM(M119-366)</f>
        <v>42344</v>
      </c>
    </row>
    <row r="120" spans="1:16" ht="12.75" customHeight="1" x14ac:dyDescent="0.2">
      <c r="A120" s="8">
        <v>439</v>
      </c>
      <c r="B120" s="8" t="s">
        <v>131</v>
      </c>
      <c r="C120" s="8" t="s">
        <v>504</v>
      </c>
      <c r="D120" s="8"/>
      <c r="E120" s="11" t="s">
        <v>553</v>
      </c>
      <c r="F120" s="46"/>
      <c r="G120" s="13" t="s">
        <v>554</v>
      </c>
      <c r="H120" s="13"/>
      <c r="I120" s="23" t="s">
        <v>422</v>
      </c>
      <c r="J120" s="47"/>
      <c r="K120" s="73" t="s">
        <v>423</v>
      </c>
      <c r="L120" s="43">
        <v>41930</v>
      </c>
      <c r="M120" s="17">
        <v>43808</v>
      </c>
      <c r="N120" s="31" t="s">
        <v>17</v>
      </c>
      <c r="O120" s="18" t="s">
        <v>180</v>
      </c>
      <c r="P120" s="19">
        <v>43078</v>
      </c>
    </row>
    <row r="121" spans="1:16" s="23" customFormat="1" ht="12.75" customHeight="1" x14ac:dyDescent="0.2">
      <c r="A121" s="8">
        <v>440</v>
      </c>
      <c r="B121" s="23" t="s">
        <v>131</v>
      </c>
      <c r="C121" s="23" t="s">
        <v>555</v>
      </c>
      <c r="E121" s="58" t="s">
        <v>556</v>
      </c>
      <c r="G121" s="66" t="s">
        <v>557</v>
      </c>
      <c r="H121" s="66"/>
      <c r="I121" s="23" t="s">
        <v>427</v>
      </c>
      <c r="K121" s="23" t="s">
        <v>383</v>
      </c>
      <c r="L121" s="29">
        <v>43415</v>
      </c>
      <c r="M121" s="29">
        <v>44146</v>
      </c>
      <c r="N121" s="31" t="s">
        <v>17</v>
      </c>
      <c r="O121" s="30">
        <v>2004</v>
      </c>
      <c r="P121" s="35">
        <v>43415</v>
      </c>
    </row>
    <row r="122" spans="1:16" s="23" customFormat="1" ht="12.75" customHeight="1" x14ac:dyDescent="0.2">
      <c r="A122" s="8">
        <v>441</v>
      </c>
      <c r="B122" s="23" t="s">
        <v>131</v>
      </c>
      <c r="C122" s="27" t="s">
        <v>558</v>
      </c>
      <c r="E122" s="58" t="s">
        <v>559</v>
      </c>
      <c r="G122" s="23" t="s">
        <v>560</v>
      </c>
      <c r="I122" s="23" t="s">
        <v>529</v>
      </c>
      <c r="K122" s="23" t="s">
        <v>561</v>
      </c>
      <c r="L122" s="29">
        <v>42714</v>
      </c>
      <c r="M122" s="29">
        <v>43902</v>
      </c>
      <c r="N122" s="16" t="s">
        <v>17</v>
      </c>
      <c r="O122" s="30">
        <v>1988</v>
      </c>
      <c r="P122" s="19">
        <v>43171</v>
      </c>
    </row>
    <row r="123" spans="1:16" s="23" customFormat="1" ht="12.75" customHeight="1" x14ac:dyDescent="0.2">
      <c r="A123" s="8">
        <v>442</v>
      </c>
      <c r="B123" s="23" t="s">
        <v>131</v>
      </c>
      <c r="C123" s="23" t="s">
        <v>419</v>
      </c>
      <c r="E123" s="58" t="s">
        <v>562</v>
      </c>
      <c r="G123" s="23">
        <v>37307</v>
      </c>
      <c r="I123" s="23" t="s">
        <v>422</v>
      </c>
      <c r="K123" s="23" t="s">
        <v>520</v>
      </c>
      <c r="L123" s="29">
        <v>42714</v>
      </c>
      <c r="M123" s="29">
        <v>43808</v>
      </c>
      <c r="N123" s="16" t="s">
        <v>17</v>
      </c>
      <c r="O123" s="30">
        <v>2004</v>
      </c>
      <c r="P123" s="19">
        <v>43078</v>
      </c>
    </row>
    <row r="124" spans="1:16" s="23" customFormat="1" ht="12.75" customHeight="1" x14ac:dyDescent="0.2">
      <c r="A124" s="8">
        <v>443</v>
      </c>
      <c r="B124" s="23" t="s">
        <v>131</v>
      </c>
      <c r="C124" s="23" t="s">
        <v>563</v>
      </c>
      <c r="E124" s="58" t="s">
        <v>564</v>
      </c>
      <c r="G124" s="23" t="s">
        <v>565</v>
      </c>
      <c r="I124" s="23" t="s">
        <v>566</v>
      </c>
      <c r="K124" s="23" t="s">
        <v>567</v>
      </c>
      <c r="L124" s="29">
        <v>43429</v>
      </c>
      <c r="M124" s="29">
        <v>44160</v>
      </c>
      <c r="N124" s="16" t="s">
        <v>17</v>
      </c>
      <c r="O124" s="30">
        <v>2000</v>
      </c>
      <c r="P124" s="35">
        <v>43429</v>
      </c>
    </row>
    <row r="125" spans="1:16" s="23" customFormat="1" ht="12.75" customHeight="1" x14ac:dyDescent="0.2">
      <c r="A125" s="8">
        <v>444</v>
      </c>
      <c r="B125" s="23" t="s">
        <v>131</v>
      </c>
      <c r="C125" s="23" t="s">
        <v>568</v>
      </c>
      <c r="E125" s="58" t="s">
        <v>569</v>
      </c>
      <c r="G125" s="23" t="s">
        <v>570</v>
      </c>
      <c r="I125" s="12" t="s">
        <v>135</v>
      </c>
      <c r="K125" s="23" t="s">
        <v>571</v>
      </c>
      <c r="L125" s="29">
        <v>41527</v>
      </c>
      <c r="M125" s="29">
        <v>43934</v>
      </c>
      <c r="N125" s="16" t="s">
        <v>17</v>
      </c>
      <c r="O125" s="30">
        <v>2005</v>
      </c>
      <c r="P125" s="19">
        <v>43203</v>
      </c>
    </row>
    <row r="126" spans="1:16" s="23" customFormat="1" ht="12.75" customHeight="1" x14ac:dyDescent="0.2">
      <c r="A126" s="8">
        <v>445</v>
      </c>
      <c r="B126" s="23" t="s">
        <v>131</v>
      </c>
      <c r="C126" s="23" t="s">
        <v>572</v>
      </c>
      <c r="E126" s="58" t="s">
        <v>573</v>
      </c>
      <c r="G126" s="23" t="s">
        <v>574</v>
      </c>
      <c r="I126" s="23" t="s">
        <v>427</v>
      </c>
      <c r="J126" s="35"/>
      <c r="K126" s="23" t="s">
        <v>575</v>
      </c>
      <c r="L126" s="29">
        <v>43078</v>
      </c>
      <c r="M126" s="29">
        <v>43808</v>
      </c>
      <c r="N126" s="16" t="s">
        <v>17</v>
      </c>
      <c r="O126" s="30">
        <v>1994</v>
      </c>
      <c r="P126" s="19">
        <v>43078</v>
      </c>
    </row>
    <row r="127" spans="1:16" s="23" customFormat="1" ht="12.75" customHeight="1" x14ac:dyDescent="0.2">
      <c r="A127" s="8">
        <v>446</v>
      </c>
      <c r="B127" s="8" t="s">
        <v>131</v>
      </c>
      <c r="C127" s="10" t="s">
        <v>576</v>
      </c>
      <c r="D127" s="10"/>
      <c r="E127" s="24" t="s">
        <v>577</v>
      </c>
      <c r="F127" s="25"/>
      <c r="G127" s="26" t="s">
        <v>578</v>
      </c>
      <c r="H127" s="26"/>
      <c r="I127" s="10" t="s">
        <v>135</v>
      </c>
      <c r="J127" s="10"/>
      <c r="K127" s="10" t="s">
        <v>579</v>
      </c>
      <c r="L127" s="33">
        <v>37711</v>
      </c>
      <c r="M127" s="34">
        <v>43674</v>
      </c>
      <c r="N127" s="16" t="s">
        <v>17</v>
      </c>
      <c r="O127" s="30">
        <v>2003</v>
      </c>
      <c r="P127" s="35">
        <v>42944</v>
      </c>
    </row>
    <row r="128" spans="1:16" ht="12.75" customHeight="1" x14ac:dyDescent="0.2">
      <c r="A128" s="8">
        <v>447</v>
      </c>
      <c r="B128" s="8" t="s">
        <v>131</v>
      </c>
      <c r="C128" s="10" t="s">
        <v>568</v>
      </c>
      <c r="D128" s="10"/>
      <c r="E128" s="11" t="s">
        <v>580</v>
      </c>
      <c r="F128" s="46"/>
      <c r="G128" s="13" t="s">
        <v>581</v>
      </c>
      <c r="H128" s="13"/>
      <c r="I128" s="12" t="s">
        <v>135</v>
      </c>
      <c r="J128" s="12"/>
      <c r="K128" s="12" t="s">
        <v>582</v>
      </c>
      <c r="L128" s="37">
        <v>37725</v>
      </c>
      <c r="M128" s="15">
        <v>43699</v>
      </c>
      <c r="N128" s="16" t="s">
        <v>17</v>
      </c>
      <c r="O128" s="18">
        <v>2003</v>
      </c>
      <c r="P128" s="19">
        <v>42969</v>
      </c>
    </row>
    <row r="129" spans="1:16" s="23" customFormat="1" ht="12.75" customHeight="1" x14ac:dyDescent="0.2">
      <c r="A129" s="8">
        <v>448</v>
      </c>
      <c r="B129" s="23" t="s">
        <v>131</v>
      </c>
      <c r="C129" s="23" t="s">
        <v>572</v>
      </c>
      <c r="E129" s="58" t="s">
        <v>583</v>
      </c>
      <c r="G129" s="23" t="s">
        <v>584</v>
      </c>
      <c r="I129" s="23" t="s">
        <v>427</v>
      </c>
      <c r="K129" s="23" t="s">
        <v>585</v>
      </c>
      <c r="L129" s="29">
        <v>43009</v>
      </c>
      <c r="M129" s="29">
        <v>43739</v>
      </c>
      <c r="N129" s="16" t="s">
        <v>17</v>
      </c>
      <c r="O129" s="30">
        <v>1994</v>
      </c>
      <c r="P129" s="19">
        <v>43009</v>
      </c>
    </row>
    <row r="130" spans="1:16" s="23" customFormat="1" ht="12.75" customHeight="1" x14ac:dyDescent="0.2">
      <c r="A130" s="8">
        <v>449</v>
      </c>
      <c r="B130" s="23" t="s">
        <v>131</v>
      </c>
      <c r="C130" s="23" t="s">
        <v>586</v>
      </c>
      <c r="D130" s="23" t="s">
        <v>587</v>
      </c>
      <c r="E130" s="58" t="s">
        <v>587</v>
      </c>
      <c r="G130" s="23">
        <v>663</v>
      </c>
      <c r="I130" s="23" t="s">
        <v>588</v>
      </c>
      <c r="K130" s="23" t="s">
        <v>589</v>
      </c>
      <c r="L130" s="29">
        <v>41965</v>
      </c>
      <c r="M130" s="29" t="s">
        <v>204</v>
      </c>
      <c r="N130" s="16" t="s">
        <v>17</v>
      </c>
      <c r="O130" s="30">
        <v>1994</v>
      </c>
      <c r="P130" s="19" t="e">
        <f>SUM(M130-366)</f>
        <v>#VALUE!</v>
      </c>
    </row>
    <row r="131" spans="1:16" s="23" customFormat="1" ht="12.75" customHeight="1" x14ac:dyDescent="0.2">
      <c r="A131" s="8">
        <v>450</v>
      </c>
      <c r="B131" s="23" t="s">
        <v>131</v>
      </c>
      <c r="C131" s="23" t="s">
        <v>590</v>
      </c>
      <c r="E131" s="58" t="s">
        <v>591</v>
      </c>
      <c r="G131" s="23">
        <v>446</v>
      </c>
      <c r="I131" s="23" t="s">
        <v>588</v>
      </c>
      <c r="K131" s="23" t="s">
        <v>592</v>
      </c>
      <c r="L131" s="29">
        <v>41965</v>
      </c>
      <c r="M131" s="29">
        <v>42752</v>
      </c>
      <c r="N131" s="16" t="s">
        <v>17</v>
      </c>
      <c r="O131" s="30">
        <v>1990</v>
      </c>
      <c r="P131" s="19">
        <f>SUM(M131-366)</f>
        <v>42386</v>
      </c>
    </row>
    <row r="132" spans="1:16" ht="12.75" customHeight="1" x14ac:dyDescent="0.2">
      <c r="A132" s="8">
        <v>451</v>
      </c>
      <c r="B132" s="8" t="s">
        <v>131</v>
      </c>
      <c r="C132" s="10" t="s">
        <v>593</v>
      </c>
      <c r="D132" s="10"/>
      <c r="E132" s="11" t="s">
        <v>594</v>
      </c>
      <c r="F132" s="46"/>
      <c r="G132" s="13" t="s">
        <v>595</v>
      </c>
      <c r="H132" s="13"/>
      <c r="I132" s="12" t="s">
        <v>135</v>
      </c>
      <c r="J132" s="12"/>
      <c r="K132" s="12" t="s">
        <v>596</v>
      </c>
      <c r="L132" s="37">
        <v>38018</v>
      </c>
      <c r="M132" s="15">
        <v>43915</v>
      </c>
      <c r="N132" s="16" t="s">
        <v>17</v>
      </c>
      <c r="O132" s="18">
        <v>2003</v>
      </c>
      <c r="P132" s="19">
        <v>43184</v>
      </c>
    </row>
    <row r="133" spans="1:16" s="23" customFormat="1" ht="12.75" customHeight="1" x14ac:dyDescent="0.2">
      <c r="A133" s="8">
        <v>452</v>
      </c>
      <c r="B133" s="23" t="s">
        <v>131</v>
      </c>
      <c r="C133" s="23" t="s">
        <v>597</v>
      </c>
      <c r="E133" s="58" t="s">
        <v>598</v>
      </c>
      <c r="G133" s="23" t="s">
        <v>599</v>
      </c>
      <c r="I133" s="23" t="s">
        <v>427</v>
      </c>
      <c r="K133" s="12" t="s">
        <v>600</v>
      </c>
      <c r="L133" s="37">
        <v>43078</v>
      </c>
      <c r="M133" s="15">
        <v>43808</v>
      </c>
      <c r="N133" s="16" t="s">
        <v>17</v>
      </c>
      <c r="O133" s="18">
        <v>2005</v>
      </c>
      <c r="P133" s="19">
        <v>43078</v>
      </c>
    </row>
    <row r="134" spans="1:16" s="23" customFormat="1" ht="12.75" customHeight="1" x14ac:dyDescent="0.2">
      <c r="A134" s="8">
        <v>454</v>
      </c>
      <c r="B134" s="68" t="s">
        <v>131</v>
      </c>
      <c r="C134" s="23" t="s">
        <v>601</v>
      </c>
      <c r="E134" s="58" t="s">
        <v>602</v>
      </c>
      <c r="G134" s="23">
        <v>8952</v>
      </c>
      <c r="I134" s="68" t="s">
        <v>491</v>
      </c>
      <c r="K134" s="12" t="s">
        <v>600</v>
      </c>
      <c r="L134" s="37">
        <v>43326</v>
      </c>
      <c r="M134" s="15">
        <v>44057</v>
      </c>
      <c r="N134" s="16" t="s">
        <v>17</v>
      </c>
      <c r="O134" s="18">
        <v>2011</v>
      </c>
      <c r="P134" s="19">
        <v>43326</v>
      </c>
    </row>
    <row r="135" spans="1:16" s="23" customFormat="1" ht="12.75" customHeight="1" x14ac:dyDescent="0.2">
      <c r="A135" s="8">
        <v>455</v>
      </c>
      <c r="B135" s="68" t="s">
        <v>131</v>
      </c>
      <c r="C135" s="58" t="s">
        <v>597</v>
      </c>
      <c r="E135" s="58" t="s">
        <v>603</v>
      </c>
      <c r="G135" s="68" t="s">
        <v>604</v>
      </c>
      <c r="I135" s="68" t="s">
        <v>427</v>
      </c>
      <c r="K135" s="68" t="s">
        <v>487</v>
      </c>
      <c r="L135" s="76" t="s">
        <v>605</v>
      </c>
      <c r="M135" s="29">
        <v>44166</v>
      </c>
      <c r="N135" s="16" t="s">
        <v>17</v>
      </c>
      <c r="O135" s="30">
        <v>2003</v>
      </c>
      <c r="P135" s="19">
        <v>43435</v>
      </c>
    </row>
    <row r="136" spans="1:16" ht="12.75" customHeight="1" x14ac:dyDescent="0.2">
      <c r="A136" s="8">
        <v>456</v>
      </c>
      <c r="B136" s="8" t="s">
        <v>131</v>
      </c>
      <c r="C136" s="10" t="s">
        <v>606</v>
      </c>
      <c r="D136" s="10"/>
      <c r="E136" s="11" t="s">
        <v>607</v>
      </c>
      <c r="F136" s="46"/>
      <c r="G136" s="13" t="s">
        <v>608</v>
      </c>
      <c r="H136" s="13"/>
      <c r="I136" s="12" t="s">
        <v>609</v>
      </c>
      <c r="J136" s="12"/>
      <c r="K136" s="12" t="s">
        <v>383</v>
      </c>
      <c r="L136" s="37">
        <v>38469</v>
      </c>
      <c r="M136" s="15">
        <v>43038</v>
      </c>
      <c r="N136" s="16" t="s">
        <v>17</v>
      </c>
      <c r="O136" s="18">
        <v>2005</v>
      </c>
      <c r="P136" s="19">
        <f>SUM(M136-365)</f>
        <v>42673</v>
      </c>
    </row>
    <row r="137" spans="1:16" s="23" customFormat="1" ht="12.75" customHeight="1" x14ac:dyDescent="0.2">
      <c r="A137" s="8">
        <v>457</v>
      </c>
      <c r="B137" s="8" t="s">
        <v>131</v>
      </c>
      <c r="C137" s="68" t="s">
        <v>610</v>
      </c>
      <c r="D137" s="8"/>
      <c r="E137" s="24" t="s">
        <v>611</v>
      </c>
      <c r="F137" s="25"/>
      <c r="G137" s="26" t="s">
        <v>612</v>
      </c>
      <c r="H137" s="26"/>
      <c r="I137" s="23" t="s">
        <v>427</v>
      </c>
      <c r="J137" s="8"/>
      <c r="K137" s="12" t="s">
        <v>600</v>
      </c>
      <c r="L137" s="37">
        <v>43261</v>
      </c>
      <c r="M137" s="15">
        <v>43992</v>
      </c>
      <c r="N137" s="16" t="s">
        <v>17</v>
      </c>
      <c r="O137" s="18">
        <v>2013</v>
      </c>
      <c r="P137" s="19">
        <v>43261</v>
      </c>
    </row>
    <row r="138" spans="1:16" s="23" customFormat="1" ht="12.75" customHeight="1" x14ac:dyDescent="0.2">
      <c r="A138" s="8">
        <v>458</v>
      </c>
      <c r="B138" s="68" t="s">
        <v>131</v>
      </c>
      <c r="C138" s="68" t="s">
        <v>613</v>
      </c>
      <c r="E138" s="58" t="s">
        <v>614</v>
      </c>
      <c r="G138" s="68" t="s">
        <v>615</v>
      </c>
      <c r="I138" s="68" t="s">
        <v>427</v>
      </c>
      <c r="K138" s="12" t="s">
        <v>616</v>
      </c>
      <c r="L138" s="37">
        <v>43261</v>
      </c>
      <c r="M138" s="15">
        <v>43992</v>
      </c>
      <c r="N138" s="16" t="s">
        <v>17</v>
      </c>
      <c r="O138" s="18">
        <v>1989</v>
      </c>
      <c r="P138" s="19">
        <v>43261</v>
      </c>
    </row>
    <row r="139" spans="1:16" s="23" customFormat="1" ht="12.75" customHeight="1" x14ac:dyDescent="0.2">
      <c r="A139" s="8">
        <v>459</v>
      </c>
      <c r="B139" s="23" t="s">
        <v>131</v>
      </c>
      <c r="C139" s="23" t="s">
        <v>617</v>
      </c>
      <c r="E139" s="58" t="s">
        <v>618</v>
      </c>
      <c r="G139" s="23" t="s">
        <v>619</v>
      </c>
      <c r="I139" s="23" t="s">
        <v>427</v>
      </c>
      <c r="K139" s="23" t="s">
        <v>479</v>
      </c>
      <c r="L139" s="29">
        <v>43493</v>
      </c>
      <c r="M139" s="29">
        <v>44217</v>
      </c>
      <c r="N139" s="16" t="s">
        <v>17</v>
      </c>
      <c r="O139" s="30">
        <v>2003</v>
      </c>
      <c r="P139" s="19">
        <v>43493</v>
      </c>
    </row>
    <row r="140" spans="1:16" s="23" customFormat="1" ht="12.75" customHeight="1" x14ac:dyDescent="0.2">
      <c r="A140" s="8">
        <v>469</v>
      </c>
      <c r="B140" s="23" t="s">
        <v>131</v>
      </c>
      <c r="C140" s="23" t="s">
        <v>620</v>
      </c>
      <c r="E140" s="58" t="s">
        <v>621</v>
      </c>
      <c r="G140" s="23" t="s">
        <v>622</v>
      </c>
      <c r="I140" s="23" t="s">
        <v>588</v>
      </c>
      <c r="K140" s="23" t="s">
        <v>623</v>
      </c>
      <c r="L140" s="29">
        <v>41965</v>
      </c>
      <c r="M140" s="29">
        <v>42752</v>
      </c>
      <c r="N140" s="16" t="s">
        <v>17</v>
      </c>
      <c r="O140" s="30">
        <v>1996</v>
      </c>
      <c r="P140" s="19">
        <v>42386</v>
      </c>
    </row>
    <row r="141" spans="1:16" s="23" customFormat="1" ht="12.75" customHeight="1" x14ac:dyDescent="0.2">
      <c r="A141" s="8">
        <v>471</v>
      </c>
      <c r="B141" s="23" t="s">
        <v>131</v>
      </c>
      <c r="C141" s="55" t="s">
        <v>572</v>
      </c>
      <c r="E141" s="58" t="s">
        <v>624</v>
      </c>
      <c r="G141" s="23" t="s">
        <v>625</v>
      </c>
      <c r="I141" s="23" t="s">
        <v>427</v>
      </c>
      <c r="K141" s="23" t="s">
        <v>136</v>
      </c>
      <c r="L141" s="29">
        <v>42105</v>
      </c>
      <c r="M141" s="29">
        <v>43808</v>
      </c>
      <c r="N141" s="16" t="s">
        <v>17</v>
      </c>
      <c r="O141" s="30">
        <v>1996</v>
      </c>
      <c r="P141" s="19">
        <v>43078</v>
      </c>
    </row>
    <row r="142" spans="1:16" ht="12.75" customHeight="1" x14ac:dyDescent="0.2">
      <c r="A142" s="8">
        <v>472</v>
      </c>
      <c r="B142" s="8" t="s">
        <v>131</v>
      </c>
      <c r="C142" s="10" t="s">
        <v>626</v>
      </c>
      <c r="D142" s="10"/>
      <c r="E142" s="11" t="s">
        <v>627</v>
      </c>
      <c r="F142" s="46"/>
      <c r="G142" s="13" t="s">
        <v>628</v>
      </c>
      <c r="H142" s="13"/>
      <c r="I142" s="12" t="s">
        <v>629</v>
      </c>
      <c r="J142" s="12"/>
      <c r="K142" s="12" t="s">
        <v>475</v>
      </c>
      <c r="L142" s="37">
        <v>38833</v>
      </c>
      <c r="M142" s="15">
        <v>43674</v>
      </c>
      <c r="N142" s="16" t="s">
        <v>17</v>
      </c>
      <c r="O142" s="18">
        <v>2004</v>
      </c>
      <c r="P142" s="19">
        <f>SUM(M142-366)</f>
        <v>43308</v>
      </c>
    </row>
    <row r="143" spans="1:16" s="23" customFormat="1" ht="12.75" customHeight="1" x14ac:dyDescent="0.2">
      <c r="A143" s="8">
        <v>473</v>
      </c>
      <c r="B143" s="8" t="s">
        <v>131</v>
      </c>
      <c r="C143" s="8" t="s">
        <v>630</v>
      </c>
      <c r="D143" s="8"/>
      <c r="E143" s="24" t="s">
        <v>631</v>
      </c>
      <c r="F143" s="25"/>
      <c r="G143" s="26" t="s">
        <v>632</v>
      </c>
      <c r="H143" s="26"/>
      <c r="I143" s="8" t="s">
        <v>135</v>
      </c>
      <c r="J143" s="8"/>
      <c r="K143" s="32" t="s">
        <v>633</v>
      </c>
      <c r="L143" s="56">
        <v>42134</v>
      </c>
      <c r="M143" s="34">
        <v>42904</v>
      </c>
      <c r="N143" s="16" t="s">
        <v>17</v>
      </c>
      <c r="O143" s="30">
        <v>2005</v>
      </c>
      <c r="P143" s="35">
        <f>SUM(M143-365)</f>
        <v>42539</v>
      </c>
    </row>
    <row r="144" spans="1:16" ht="12.75" customHeight="1" x14ac:dyDescent="0.2">
      <c r="A144" s="47">
        <v>474</v>
      </c>
      <c r="B144" s="8" t="s">
        <v>131</v>
      </c>
      <c r="C144" s="8" t="s">
        <v>634</v>
      </c>
      <c r="D144" s="8"/>
      <c r="E144" s="11" t="s">
        <v>635</v>
      </c>
      <c r="F144" s="46"/>
      <c r="G144" s="13" t="s">
        <v>636</v>
      </c>
      <c r="H144" s="13"/>
      <c r="I144" s="12" t="s">
        <v>637</v>
      </c>
      <c r="J144" s="47"/>
      <c r="K144" s="10" t="s">
        <v>228</v>
      </c>
      <c r="L144" s="48">
        <v>42072</v>
      </c>
      <c r="M144" s="15">
        <v>43808</v>
      </c>
      <c r="N144" s="16" t="s">
        <v>17</v>
      </c>
      <c r="O144" s="18">
        <v>2010</v>
      </c>
      <c r="P144" s="19">
        <v>43078</v>
      </c>
    </row>
    <row r="145" spans="1:16" s="23" customFormat="1" ht="12.75" customHeight="1" x14ac:dyDescent="0.2">
      <c r="A145" s="8">
        <v>475</v>
      </c>
      <c r="B145" s="8" t="s">
        <v>131</v>
      </c>
      <c r="C145" s="10" t="s">
        <v>638</v>
      </c>
      <c r="D145" s="10"/>
      <c r="E145" s="24" t="s">
        <v>639</v>
      </c>
      <c r="F145" s="25"/>
      <c r="G145" s="26" t="s">
        <v>640</v>
      </c>
      <c r="H145" s="26"/>
      <c r="I145" s="10" t="s">
        <v>135</v>
      </c>
      <c r="J145" s="10"/>
      <c r="K145" s="10" t="s">
        <v>228</v>
      </c>
      <c r="L145" s="33">
        <v>38893</v>
      </c>
      <c r="M145" s="34">
        <v>43808</v>
      </c>
      <c r="N145" s="16" t="s">
        <v>17</v>
      </c>
      <c r="O145" s="30">
        <v>2005</v>
      </c>
      <c r="P145" s="19">
        <v>43078</v>
      </c>
    </row>
    <row r="146" spans="1:16" ht="12.75" customHeight="1" x14ac:dyDescent="0.2">
      <c r="A146" s="8">
        <v>476</v>
      </c>
      <c r="B146" s="8" t="s">
        <v>131</v>
      </c>
      <c r="C146" s="10" t="s">
        <v>641</v>
      </c>
      <c r="D146" s="10"/>
      <c r="E146" s="11" t="s">
        <v>642</v>
      </c>
      <c r="F146" s="46"/>
      <c r="G146" s="13" t="s">
        <v>643</v>
      </c>
      <c r="H146" s="13"/>
      <c r="I146" s="12" t="s">
        <v>135</v>
      </c>
      <c r="J146" s="12"/>
      <c r="K146" s="12" t="s">
        <v>533</v>
      </c>
      <c r="L146" s="37">
        <v>38910</v>
      </c>
      <c r="M146" s="15">
        <v>43606</v>
      </c>
      <c r="N146" s="16" t="s">
        <v>17</v>
      </c>
      <c r="O146" s="18">
        <v>2006</v>
      </c>
      <c r="P146" s="19">
        <f>SUM(M146-365)</f>
        <v>43241</v>
      </c>
    </row>
    <row r="147" spans="1:16" ht="12.75" customHeight="1" x14ac:dyDescent="0.2">
      <c r="A147" s="8">
        <v>479</v>
      </c>
      <c r="B147" s="8" t="s">
        <v>131</v>
      </c>
      <c r="C147" s="10" t="s">
        <v>590</v>
      </c>
      <c r="D147" s="10"/>
      <c r="E147" s="11" t="s">
        <v>644</v>
      </c>
      <c r="F147" s="46"/>
      <c r="G147" s="13" t="s">
        <v>645</v>
      </c>
      <c r="H147" s="13"/>
      <c r="I147" s="12" t="s">
        <v>646</v>
      </c>
      <c r="J147" s="12"/>
      <c r="K147" s="12" t="s">
        <v>487</v>
      </c>
      <c r="L147" s="37">
        <v>39782</v>
      </c>
      <c r="M147" s="15">
        <v>43687</v>
      </c>
      <c r="N147" s="16" t="s">
        <v>17</v>
      </c>
      <c r="O147" s="18">
        <v>1989</v>
      </c>
      <c r="P147" s="19">
        <v>42957</v>
      </c>
    </row>
    <row r="148" spans="1:16" s="23" customFormat="1" ht="12.75" customHeight="1" x14ac:dyDescent="0.2">
      <c r="A148" s="8">
        <v>480</v>
      </c>
      <c r="B148" s="23" t="s">
        <v>131</v>
      </c>
      <c r="C148" s="8" t="s">
        <v>647</v>
      </c>
      <c r="E148" s="58" t="s">
        <v>648</v>
      </c>
      <c r="G148" s="23">
        <v>158</v>
      </c>
      <c r="I148" s="23" t="s">
        <v>649</v>
      </c>
      <c r="K148" s="23" t="s">
        <v>650</v>
      </c>
      <c r="L148" s="29">
        <v>42140</v>
      </c>
      <c r="M148" s="29">
        <v>43957</v>
      </c>
      <c r="N148" s="16" t="s">
        <v>17</v>
      </c>
      <c r="O148" s="30">
        <v>2014</v>
      </c>
      <c r="P148" s="19">
        <v>43226</v>
      </c>
    </row>
    <row r="149" spans="1:16" s="23" customFormat="1" ht="12.75" customHeight="1" x14ac:dyDescent="0.2">
      <c r="A149" s="8">
        <v>482</v>
      </c>
      <c r="B149" s="23" t="s">
        <v>131</v>
      </c>
      <c r="C149" s="8" t="s">
        <v>651</v>
      </c>
      <c r="E149" s="58" t="s">
        <v>652</v>
      </c>
      <c r="G149" s="23" t="s">
        <v>653</v>
      </c>
      <c r="I149" s="23" t="s">
        <v>649</v>
      </c>
      <c r="K149" s="23" t="s">
        <v>654</v>
      </c>
      <c r="L149" s="29">
        <v>42140</v>
      </c>
      <c r="M149" s="29">
        <v>43957</v>
      </c>
      <c r="N149" s="16" t="s">
        <v>17</v>
      </c>
      <c r="O149" s="30">
        <v>1993</v>
      </c>
      <c r="P149" s="19">
        <v>43226</v>
      </c>
    </row>
    <row r="150" spans="1:16" s="23" customFormat="1" ht="12.75" customHeight="1" x14ac:dyDescent="0.2">
      <c r="A150" s="8">
        <v>483</v>
      </c>
      <c r="B150" s="23" t="s">
        <v>131</v>
      </c>
      <c r="C150" s="8" t="s">
        <v>655</v>
      </c>
      <c r="E150" s="58" t="s">
        <v>656</v>
      </c>
      <c r="G150" s="23" t="s">
        <v>657</v>
      </c>
      <c r="I150" s="23" t="s">
        <v>658</v>
      </c>
      <c r="K150" s="23" t="s">
        <v>659</v>
      </c>
      <c r="L150" s="29">
        <v>42140</v>
      </c>
      <c r="M150" s="29">
        <v>42981</v>
      </c>
      <c r="N150" s="16" t="s">
        <v>17</v>
      </c>
      <c r="O150" s="30">
        <v>1990</v>
      </c>
      <c r="P150" s="19">
        <f>SUM(M150-365)</f>
        <v>42616</v>
      </c>
    </row>
    <row r="151" spans="1:16" s="23" customFormat="1" ht="12.75" customHeight="1" x14ac:dyDescent="0.2">
      <c r="A151" s="8" t="s">
        <v>660</v>
      </c>
      <c r="C151" s="8"/>
      <c r="E151" s="58"/>
      <c r="I151" s="27"/>
      <c r="K151" s="12"/>
      <c r="L151" s="48"/>
      <c r="M151" s="15"/>
      <c r="N151" s="16"/>
      <c r="O151" s="18"/>
      <c r="P151" s="19"/>
    </row>
    <row r="152" spans="1:16" s="23" customFormat="1" ht="12.75" customHeight="1" x14ac:dyDescent="0.2">
      <c r="A152" s="8">
        <v>485</v>
      </c>
      <c r="B152" s="23" t="s">
        <v>131</v>
      </c>
      <c r="C152" s="8" t="s">
        <v>661</v>
      </c>
      <c r="E152" s="58" t="s">
        <v>662</v>
      </c>
      <c r="G152" s="23" t="s">
        <v>663</v>
      </c>
      <c r="I152" s="27" t="s">
        <v>637</v>
      </c>
      <c r="K152" s="23" t="s">
        <v>664</v>
      </c>
      <c r="L152" s="29">
        <v>42181</v>
      </c>
      <c r="M152" s="29">
        <v>43957</v>
      </c>
      <c r="N152" s="16" t="s">
        <v>17</v>
      </c>
      <c r="O152" s="30">
        <v>1989</v>
      </c>
      <c r="P152" s="19">
        <v>43226</v>
      </c>
    </row>
    <row r="153" spans="1:16" s="23" customFormat="1" ht="12.75" customHeight="1" x14ac:dyDescent="0.2">
      <c r="A153" s="8">
        <v>486</v>
      </c>
      <c r="B153" s="8" t="s">
        <v>131</v>
      </c>
      <c r="C153" s="50" t="s">
        <v>534</v>
      </c>
      <c r="D153" s="10"/>
      <c r="E153" s="24" t="s">
        <v>665</v>
      </c>
      <c r="F153" s="25"/>
      <c r="G153" s="26" t="s">
        <v>666</v>
      </c>
      <c r="H153" s="26"/>
      <c r="I153" s="10" t="s">
        <v>667</v>
      </c>
      <c r="J153" s="10"/>
      <c r="K153" s="10" t="s">
        <v>668</v>
      </c>
      <c r="L153" s="33">
        <v>42316</v>
      </c>
      <c r="M153" s="34">
        <v>43639</v>
      </c>
      <c r="N153" s="16" t="s">
        <v>17</v>
      </c>
      <c r="O153" s="30">
        <v>2004</v>
      </c>
      <c r="P153" s="19">
        <v>42909</v>
      </c>
    </row>
    <row r="154" spans="1:16" ht="12.75" customHeight="1" x14ac:dyDescent="0.2">
      <c r="A154" s="47">
        <v>488</v>
      </c>
      <c r="B154" s="40" t="s">
        <v>131</v>
      </c>
      <c r="C154" s="55" t="s">
        <v>669</v>
      </c>
      <c r="E154" s="41" t="s">
        <v>670</v>
      </c>
      <c r="G154" s="42" t="s">
        <v>671</v>
      </c>
      <c r="I154" s="23" t="s">
        <v>427</v>
      </c>
      <c r="K154" s="23" t="s">
        <v>571</v>
      </c>
      <c r="L154" s="29">
        <v>42438</v>
      </c>
      <c r="M154" s="29">
        <v>43934</v>
      </c>
      <c r="N154" s="16" t="s">
        <v>17</v>
      </c>
      <c r="O154" s="30">
        <v>1996</v>
      </c>
      <c r="P154" s="19">
        <v>43203</v>
      </c>
    </row>
    <row r="155" spans="1:16" ht="12.75" customHeight="1" x14ac:dyDescent="0.2">
      <c r="A155" s="8">
        <v>489</v>
      </c>
      <c r="B155" s="8" t="s">
        <v>131</v>
      </c>
      <c r="C155" s="10" t="s">
        <v>672</v>
      </c>
      <c r="D155" s="10"/>
      <c r="E155" s="11" t="s">
        <v>673</v>
      </c>
      <c r="F155" s="46"/>
      <c r="G155" s="13" t="s">
        <v>674</v>
      </c>
      <c r="H155" s="13"/>
      <c r="I155" s="12" t="s">
        <v>675</v>
      </c>
      <c r="J155" s="12"/>
      <c r="K155" s="12" t="s">
        <v>164</v>
      </c>
      <c r="L155" s="37">
        <v>39184</v>
      </c>
      <c r="M155" s="15">
        <v>43678</v>
      </c>
      <c r="N155" s="16" t="s">
        <v>676</v>
      </c>
      <c r="O155" s="18">
        <v>1997</v>
      </c>
      <c r="P155" s="19">
        <f>SUM(M155-366)</f>
        <v>43312</v>
      </c>
    </row>
    <row r="156" spans="1:16" ht="12.75" customHeight="1" x14ac:dyDescent="0.2">
      <c r="A156" s="8">
        <v>490</v>
      </c>
      <c r="B156" s="8" t="s">
        <v>131</v>
      </c>
      <c r="C156" s="10" t="s">
        <v>558</v>
      </c>
      <c r="D156" s="10"/>
      <c r="E156" s="36" t="s">
        <v>677</v>
      </c>
      <c r="F156" s="46"/>
      <c r="G156" s="13" t="s">
        <v>678</v>
      </c>
      <c r="H156" s="13"/>
      <c r="I156" s="12" t="s">
        <v>679</v>
      </c>
      <c r="J156" s="12"/>
      <c r="K156" s="12" t="s">
        <v>680</v>
      </c>
      <c r="L156" s="14" t="s">
        <v>681</v>
      </c>
      <c r="M156" s="15">
        <v>43687</v>
      </c>
      <c r="N156" s="16" t="s">
        <v>17</v>
      </c>
      <c r="O156" s="18">
        <v>1997</v>
      </c>
      <c r="P156" s="19">
        <v>42957</v>
      </c>
    </row>
    <row r="157" spans="1:16" s="23" customFormat="1" ht="12.75" customHeight="1" x14ac:dyDescent="0.2">
      <c r="A157" s="8">
        <v>492</v>
      </c>
      <c r="C157" s="23" t="s">
        <v>682</v>
      </c>
      <c r="E157" s="58"/>
      <c r="L157" s="65"/>
      <c r="M157" s="65"/>
      <c r="P157" s="19">
        <f>SUM(M157-366)</f>
        <v>-366</v>
      </c>
    </row>
    <row r="158" spans="1:16" s="23" customFormat="1" ht="12.75" customHeight="1" x14ac:dyDescent="0.2">
      <c r="A158" s="8">
        <v>493</v>
      </c>
      <c r="B158" s="8" t="s">
        <v>131</v>
      </c>
      <c r="C158" s="50" t="s">
        <v>683</v>
      </c>
      <c r="D158" s="8"/>
      <c r="E158" s="24" t="s">
        <v>684</v>
      </c>
      <c r="F158" s="25"/>
      <c r="G158" s="26" t="s">
        <v>685</v>
      </c>
      <c r="H158" s="26"/>
      <c r="I158" s="8" t="s">
        <v>466</v>
      </c>
      <c r="J158" s="8"/>
      <c r="K158" s="40" t="s">
        <v>372</v>
      </c>
      <c r="L158" s="43">
        <v>42598</v>
      </c>
      <c r="M158" s="17">
        <v>42963</v>
      </c>
      <c r="N158" s="31" t="s">
        <v>17</v>
      </c>
      <c r="O158" s="18">
        <v>1989</v>
      </c>
      <c r="P158" s="19">
        <f>SUM(M158-365)</f>
        <v>42598</v>
      </c>
    </row>
    <row r="159" spans="1:16" s="23" customFormat="1" ht="12.75" customHeight="1" x14ac:dyDescent="0.2">
      <c r="A159" s="8">
        <v>494</v>
      </c>
      <c r="B159" s="8" t="s">
        <v>131</v>
      </c>
      <c r="C159" s="10" t="s">
        <v>641</v>
      </c>
      <c r="D159" s="10"/>
      <c r="E159" s="24" t="s">
        <v>686</v>
      </c>
      <c r="F159" s="25"/>
      <c r="G159" s="26" t="s">
        <v>687</v>
      </c>
      <c r="H159" s="26"/>
      <c r="I159" s="10" t="s">
        <v>135</v>
      </c>
      <c r="J159" s="10"/>
      <c r="K159" s="10" t="s">
        <v>228</v>
      </c>
      <c r="L159" s="33">
        <v>42598</v>
      </c>
      <c r="M159" s="34">
        <v>43914</v>
      </c>
      <c r="N159" s="16" t="s">
        <v>17</v>
      </c>
      <c r="O159" s="30">
        <v>2004</v>
      </c>
      <c r="P159" s="19">
        <v>43183</v>
      </c>
    </row>
    <row r="160" spans="1:16" s="23" customFormat="1" ht="12.75" customHeight="1" x14ac:dyDescent="0.2">
      <c r="A160" s="8">
        <v>495</v>
      </c>
      <c r="B160" s="8" t="s">
        <v>131</v>
      </c>
      <c r="C160" s="8" t="s">
        <v>688</v>
      </c>
      <c r="D160" s="8"/>
      <c r="E160" s="11" t="s">
        <v>689</v>
      </c>
      <c r="F160" s="46"/>
      <c r="G160" s="13" t="s">
        <v>690</v>
      </c>
      <c r="H160" s="13"/>
      <c r="I160" s="23" t="s">
        <v>691</v>
      </c>
      <c r="J160" s="47"/>
      <c r="K160" s="73" t="s">
        <v>600</v>
      </c>
      <c r="L160" s="43">
        <v>42610</v>
      </c>
      <c r="M160" s="17">
        <v>43808</v>
      </c>
      <c r="N160" s="31" t="s">
        <v>17</v>
      </c>
      <c r="O160" s="18">
        <v>2001</v>
      </c>
      <c r="P160" s="19">
        <v>43078</v>
      </c>
    </row>
    <row r="161" spans="1:16" ht="12.75" customHeight="1" x14ac:dyDescent="0.2">
      <c r="A161" s="47">
        <v>496</v>
      </c>
      <c r="B161" s="8" t="s">
        <v>131</v>
      </c>
      <c r="C161" s="10" t="s">
        <v>692</v>
      </c>
      <c r="D161" s="10"/>
      <c r="E161" s="11" t="s">
        <v>693</v>
      </c>
      <c r="F161" s="46"/>
      <c r="G161" s="13" t="s">
        <v>694</v>
      </c>
      <c r="H161" s="13"/>
      <c r="I161" s="12" t="s">
        <v>695</v>
      </c>
      <c r="J161" s="12"/>
      <c r="K161" s="12" t="s">
        <v>533</v>
      </c>
      <c r="L161" s="37">
        <v>42508</v>
      </c>
      <c r="M161" s="15">
        <v>43606</v>
      </c>
      <c r="N161" s="16" t="s">
        <v>17</v>
      </c>
      <c r="O161" s="18">
        <v>1984</v>
      </c>
      <c r="P161" s="19">
        <v>42876</v>
      </c>
    </row>
    <row r="162" spans="1:16" s="23" customFormat="1" ht="12.75" customHeight="1" x14ac:dyDescent="0.2">
      <c r="A162" s="8">
        <v>497</v>
      </c>
      <c r="B162" s="8" t="s">
        <v>131</v>
      </c>
      <c r="C162" s="10" t="s">
        <v>692</v>
      </c>
      <c r="D162" s="10"/>
      <c r="E162" s="11" t="s">
        <v>696</v>
      </c>
      <c r="F162" s="46"/>
      <c r="G162" s="13" t="s">
        <v>697</v>
      </c>
      <c r="H162" s="13"/>
      <c r="I162" s="12" t="s">
        <v>695</v>
      </c>
      <c r="J162" s="12"/>
      <c r="K162" s="12" t="s">
        <v>533</v>
      </c>
      <c r="L162" s="37">
        <v>42508</v>
      </c>
      <c r="M162" s="15">
        <v>43606</v>
      </c>
      <c r="N162" s="16" t="s">
        <v>17</v>
      </c>
      <c r="O162" s="18">
        <v>1986</v>
      </c>
      <c r="P162" s="19">
        <v>42876</v>
      </c>
    </row>
    <row r="163" spans="1:16" ht="12.75" customHeight="1" x14ac:dyDescent="0.2">
      <c r="A163" s="8">
        <v>498</v>
      </c>
      <c r="B163" s="8" t="s">
        <v>131</v>
      </c>
      <c r="C163" s="10" t="s">
        <v>698</v>
      </c>
      <c r="D163" s="10"/>
      <c r="E163" s="11" t="s">
        <v>699</v>
      </c>
      <c r="F163" s="46"/>
      <c r="G163" s="13" t="s">
        <v>700</v>
      </c>
      <c r="H163" s="13"/>
      <c r="I163" s="12" t="s">
        <v>482</v>
      </c>
      <c r="J163" s="12"/>
      <c r="K163" s="12" t="s">
        <v>487</v>
      </c>
      <c r="L163" s="37">
        <v>39246</v>
      </c>
      <c r="M163" s="15">
        <v>43773</v>
      </c>
      <c r="N163" s="16" t="s">
        <v>17</v>
      </c>
      <c r="O163" s="18">
        <v>1998</v>
      </c>
      <c r="P163" s="19">
        <v>43043</v>
      </c>
    </row>
    <row r="164" spans="1:16" s="23" customFormat="1" ht="12.75" customHeight="1" x14ac:dyDescent="0.2">
      <c r="A164" s="8">
        <v>499</v>
      </c>
      <c r="B164" s="8" t="s">
        <v>131</v>
      </c>
      <c r="C164" s="10" t="s">
        <v>701</v>
      </c>
      <c r="D164" s="10"/>
      <c r="E164" s="11" t="s">
        <v>702</v>
      </c>
      <c r="F164" s="46"/>
      <c r="G164" s="13" t="s">
        <v>703</v>
      </c>
      <c r="H164" s="13"/>
      <c r="I164" s="12" t="s">
        <v>422</v>
      </c>
      <c r="J164" s="12"/>
      <c r="K164" s="12" t="s">
        <v>487</v>
      </c>
      <c r="L164" s="37">
        <v>41878</v>
      </c>
      <c r="M164" s="15">
        <v>43687</v>
      </c>
      <c r="N164" s="16" t="s">
        <v>17</v>
      </c>
      <c r="O164" s="18">
        <v>2004</v>
      </c>
      <c r="P164" s="19">
        <v>42957</v>
      </c>
    </row>
    <row r="165" spans="1:16" ht="12.75" customHeight="1" x14ac:dyDescent="0.2">
      <c r="A165" s="8">
        <v>500</v>
      </c>
      <c r="B165" s="8" t="s">
        <v>131</v>
      </c>
      <c r="C165" s="10" t="s">
        <v>704</v>
      </c>
      <c r="D165" s="10"/>
      <c r="E165" s="11" t="s">
        <v>705</v>
      </c>
      <c r="F165" s="46"/>
      <c r="G165" s="13" t="s">
        <v>706</v>
      </c>
      <c r="H165" s="13"/>
      <c r="I165" s="12" t="s">
        <v>427</v>
      </c>
      <c r="J165" s="12"/>
      <c r="K165" s="12" t="s">
        <v>479</v>
      </c>
      <c r="L165" s="37">
        <v>39275</v>
      </c>
      <c r="M165" s="15">
        <v>43550</v>
      </c>
      <c r="N165" s="16" t="s">
        <v>17</v>
      </c>
      <c r="O165" s="18">
        <v>2007</v>
      </c>
      <c r="P165" s="19">
        <v>42820</v>
      </c>
    </row>
    <row r="166" spans="1:16" s="23" customFormat="1" ht="12.75" customHeight="1" x14ac:dyDescent="0.2">
      <c r="A166" s="8">
        <v>501</v>
      </c>
      <c r="B166" s="8" t="s">
        <v>131</v>
      </c>
      <c r="C166" s="10" t="s">
        <v>707</v>
      </c>
      <c r="D166" s="10"/>
      <c r="E166" s="11" t="s">
        <v>708</v>
      </c>
      <c r="F166" s="46"/>
      <c r="G166" s="13" t="s">
        <v>709</v>
      </c>
      <c r="H166" s="13"/>
      <c r="I166" s="12" t="s">
        <v>710</v>
      </c>
      <c r="J166" s="12"/>
      <c r="K166" s="12" t="s">
        <v>533</v>
      </c>
      <c r="L166" s="37">
        <v>42508</v>
      </c>
      <c r="M166" s="15">
        <v>43606</v>
      </c>
      <c r="N166" s="16" t="s">
        <v>17</v>
      </c>
      <c r="O166" s="18">
        <v>1983</v>
      </c>
      <c r="P166" s="19">
        <v>42876</v>
      </c>
    </row>
    <row r="167" spans="1:16" ht="12.75" customHeight="1" x14ac:dyDescent="0.2">
      <c r="A167" s="8">
        <v>502</v>
      </c>
      <c r="B167" s="8" t="s">
        <v>131</v>
      </c>
      <c r="C167" s="10" t="s">
        <v>568</v>
      </c>
      <c r="D167" s="10"/>
      <c r="E167" s="11" t="s">
        <v>711</v>
      </c>
      <c r="F167" s="46"/>
      <c r="G167" s="13" t="s">
        <v>712</v>
      </c>
      <c r="H167" s="13"/>
      <c r="I167" s="12" t="s">
        <v>135</v>
      </c>
      <c r="J167" s="12"/>
      <c r="K167" s="12" t="s">
        <v>713</v>
      </c>
      <c r="L167" s="37">
        <v>39443</v>
      </c>
      <c r="M167" s="15">
        <v>43059</v>
      </c>
      <c r="N167" s="16" t="s">
        <v>17</v>
      </c>
      <c r="O167" s="18">
        <v>2002</v>
      </c>
      <c r="P167" s="19">
        <f>SUM(M167-365)</f>
        <v>42694</v>
      </c>
    </row>
    <row r="168" spans="1:16" ht="12.75" customHeight="1" x14ac:dyDescent="0.2">
      <c r="A168" s="8">
        <v>503</v>
      </c>
      <c r="B168" s="8" t="s">
        <v>131</v>
      </c>
      <c r="C168" s="10" t="s">
        <v>714</v>
      </c>
      <c r="D168" s="10"/>
      <c r="E168" s="11" t="s">
        <v>715</v>
      </c>
      <c r="F168" s="46"/>
      <c r="G168" s="13" t="s">
        <v>716</v>
      </c>
      <c r="H168" s="13"/>
      <c r="I168" s="12" t="s">
        <v>422</v>
      </c>
      <c r="J168" s="12"/>
      <c r="K168" s="12" t="s">
        <v>452</v>
      </c>
      <c r="L168" s="37">
        <v>39461</v>
      </c>
      <c r="M168" s="15">
        <v>43687</v>
      </c>
      <c r="N168" s="16" t="s">
        <v>17</v>
      </c>
      <c r="O168" s="18">
        <v>2003</v>
      </c>
      <c r="P168" s="19">
        <v>42957</v>
      </c>
    </row>
    <row r="169" spans="1:16" s="23" customFormat="1" ht="12.75" customHeight="1" x14ac:dyDescent="0.2">
      <c r="A169" s="8" t="s">
        <v>717</v>
      </c>
      <c r="B169" s="8"/>
      <c r="C169" s="10"/>
      <c r="D169" s="10"/>
      <c r="E169" s="24"/>
      <c r="F169" s="25"/>
      <c r="G169" s="26"/>
      <c r="H169" s="26"/>
      <c r="I169" s="10"/>
      <c r="J169" s="10"/>
      <c r="K169" s="10"/>
      <c r="L169" s="33"/>
      <c r="M169" s="34"/>
      <c r="N169" s="16"/>
      <c r="O169" s="30"/>
      <c r="P169" s="35"/>
    </row>
    <row r="170" spans="1:16" s="23" customFormat="1" ht="12.75" customHeight="1" x14ac:dyDescent="0.2">
      <c r="A170" s="8">
        <v>505</v>
      </c>
      <c r="B170" s="8" t="s">
        <v>131</v>
      </c>
      <c r="C170" s="10" t="s">
        <v>453</v>
      </c>
      <c r="D170" s="10"/>
      <c r="E170" s="11" t="s">
        <v>718</v>
      </c>
      <c r="F170" s="46"/>
      <c r="G170" s="13" t="s">
        <v>719</v>
      </c>
      <c r="H170" s="13"/>
      <c r="I170" s="12" t="s">
        <v>422</v>
      </c>
      <c r="J170" s="12"/>
      <c r="K170" s="12" t="s">
        <v>533</v>
      </c>
      <c r="L170" s="37">
        <v>42508</v>
      </c>
      <c r="M170" s="15">
        <v>43606</v>
      </c>
      <c r="N170" s="16" t="s">
        <v>17</v>
      </c>
      <c r="O170" s="18">
        <v>1988</v>
      </c>
      <c r="P170" s="19">
        <v>42876</v>
      </c>
    </row>
    <row r="171" spans="1:16" s="23" customFormat="1" ht="12.75" customHeight="1" x14ac:dyDescent="0.2">
      <c r="A171" s="8" t="s">
        <v>720</v>
      </c>
      <c r="B171" s="8"/>
      <c r="C171" s="10"/>
      <c r="D171" s="10"/>
      <c r="E171" s="24"/>
      <c r="F171" s="25"/>
      <c r="G171" s="26"/>
      <c r="H171" s="26"/>
      <c r="I171" s="10"/>
      <c r="J171" s="10"/>
      <c r="K171" s="10"/>
      <c r="L171" s="33"/>
      <c r="M171" s="34"/>
      <c r="N171" s="16"/>
      <c r="O171" s="30"/>
      <c r="P171" s="35"/>
    </row>
    <row r="172" spans="1:16" s="23" customFormat="1" ht="12.75" customHeight="1" x14ac:dyDescent="0.2">
      <c r="A172" s="8">
        <v>508</v>
      </c>
      <c r="B172" s="8" t="s">
        <v>131</v>
      </c>
      <c r="C172" s="10" t="s">
        <v>721</v>
      </c>
      <c r="D172" s="10"/>
      <c r="E172" s="11" t="s">
        <v>722</v>
      </c>
      <c r="F172" s="46"/>
      <c r="G172" s="13" t="s">
        <v>723</v>
      </c>
      <c r="H172" s="13"/>
      <c r="I172" s="12" t="s">
        <v>496</v>
      </c>
      <c r="J172" s="12"/>
      <c r="K172" s="12" t="s">
        <v>533</v>
      </c>
      <c r="L172" s="37">
        <v>42508</v>
      </c>
      <c r="M172" s="15">
        <v>43606</v>
      </c>
      <c r="N172" s="16" t="s">
        <v>17</v>
      </c>
      <c r="O172" s="18">
        <v>1987</v>
      </c>
      <c r="P172" s="19">
        <v>42876</v>
      </c>
    </row>
    <row r="173" spans="1:16" s="23" customFormat="1" ht="12.75" customHeight="1" x14ac:dyDescent="0.2">
      <c r="A173" s="8">
        <v>510</v>
      </c>
      <c r="B173" s="8"/>
      <c r="C173" s="10"/>
      <c r="D173" s="10"/>
      <c r="E173" s="24" t="s">
        <v>724</v>
      </c>
      <c r="F173" s="25"/>
      <c r="G173" s="26"/>
      <c r="H173" s="26"/>
      <c r="I173" s="10"/>
      <c r="J173" s="10"/>
      <c r="K173" s="10"/>
      <c r="L173" s="33"/>
      <c r="M173" s="34"/>
      <c r="N173" s="16"/>
      <c r="O173" s="30"/>
      <c r="P173" s="35"/>
    </row>
    <row r="174" spans="1:16" ht="12.75" customHeight="1" x14ac:dyDescent="0.2">
      <c r="A174" s="8">
        <v>513</v>
      </c>
      <c r="B174" s="69" t="s">
        <v>131</v>
      </c>
      <c r="C174" s="69" t="s">
        <v>453</v>
      </c>
      <c r="E174" s="41" t="s">
        <v>725</v>
      </c>
      <c r="G174" s="42" t="s">
        <v>726</v>
      </c>
      <c r="I174" s="69" t="s">
        <v>422</v>
      </c>
      <c r="K174" s="12" t="s">
        <v>443</v>
      </c>
      <c r="L174" s="29">
        <v>43261</v>
      </c>
      <c r="M174" s="29">
        <v>43992</v>
      </c>
      <c r="N174" s="16" t="s">
        <v>17</v>
      </c>
      <c r="O174" s="30">
        <v>1989</v>
      </c>
      <c r="P174" s="19">
        <v>43261</v>
      </c>
    </row>
    <row r="175" spans="1:16" s="23" customFormat="1" ht="12.75" customHeight="1" x14ac:dyDescent="0.2">
      <c r="A175" s="8">
        <v>514</v>
      </c>
      <c r="B175" s="8" t="s">
        <v>131</v>
      </c>
      <c r="C175" s="10" t="s">
        <v>727</v>
      </c>
      <c r="D175" s="10"/>
      <c r="E175" s="24" t="s">
        <v>728</v>
      </c>
      <c r="F175" s="25"/>
      <c r="G175" s="26" t="s">
        <v>729</v>
      </c>
      <c r="H175" s="26"/>
      <c r="I175" s="68" t="s">
        <v>730</v>
      </c>
      <c r="J175" s="10"/>
      <c r="K175" s="10" t="s">
        <v>731</v>
      </c>
      <c r="L175" s="33">
        <v>43261</v>
      </c>
      <c r="M175" s="34">
        <v>43992</v>
      </c>
      <c r="N175" s="16" t="s">
        <v>17</v>
      </c>
      <c r="O175" s="30">
        <v>1988</v>
      </c>
      <c r="P175" s="19">
        <v>43261</v>
      </c>
    </row>
    <row r="176" spans="1:16" ht="12.75" customHeight="1" x14ac:dyDescent="0.2">
      <c r="A176" s="47">
        <v>515</v>
      </c>
      <c r="B176" s="8" t="s">
        <v>131</v>
      </c>
      <c r="C176" s="10" t="s">
        <v>732</v>
      </c>
      <c r="D176" s="10"/>
      <c r="E176" s="11" t="s">
        <v>733</v>
      </c>
      <c r="F176" s="46"/>
      <c r="G176" s="13" t="s">
        <v>734</v>
      </c>
      <c r="H176" s="13"/>
      <c r="I176" s="69" t="s">
        <v>422</v>
      </c>
      <c r="J176" s="12"/>
      <c r="K176" s="23" t="s">
        <v>520</v>
      </c>
      <c r="L176" s="29">
        <v>43320</v>
      </c>
      <c r="M176" s="29">
        <v>44051</v>
      </c>
      <c r="N176" s="16" t="s">
        <v>17</v>
      </c>
      <c r="O176" s="30">
        <v>2008</v>
      </c>
      <c r="P176" s="19">
        <v>43320</v>
      </c>
    </row>
    <row r="177" spans="1:16" ht="12.75" customHeight="1" x14ac:dyDescent="0.2">
      <c r="A177" s="8">
        <v>555</v>
      </c>
      <c r="B177" s="8" t="s">
        <v>11</v>
      </c>
      <c r="C177" s="8" t="s">
        <v>735</v>
      </c>
      <c r="D177" s="8"/>
      <c r="E177" s="11" t="s">
        <v>736</v>
      </c>
      <c r="F177" s="46"/>
      <c r="G177" s="13" t="s">
        <v>737</v>
      </c>
      <c r="H177" s="13"/>
      <c r="I177" s="47" t="s">
        <v>738</v>
      </c>
      <c r="J177" s="47"/>
      <c r="K177" s="12" t="s">
        <v>203</v>
      </c>
      <c r="L177" s="48">
        <v>41345</v>
      </c>
      <c r="M177" s="15">
        <v>43688</v>
      </c>
      <c r="N177" s="16" t="s">
        <v>71</v>
      </c>
      <c r="O177" s="18">
        <v>2004</v>
      </c>
      <c r="P177" s="19">
        <v>42958</v>
      </c>
    </row>
    <row r="178" spans="1:16" ht="12.75" customHeight="1" x14ac:dyDescent="0.2">
      <c r="A178" s="47">
        <v>666</v>
      </c>
      <c r="B178" s="8" t="s">
        <v>11</v>
      </c>
      <c r="C178" s="23" t="s">
        <v>18</v>
      </c>
      <c r="D178" s="10"/>
      <c r="E178" s="24" t="s">
        <v>739</v>
      </c>
      <c r="F178" s="25"/>
      <c r="G178" s="26" t="s">
        <v>740</v>
      </c>
      <c r="H178" s="26"/>
      <c r="I178" s="12" t="s">
        <v>21</v>
      </c>
      <c r="J178" s="10"/>
      <c r="K178" s="27" t="s">
        <v>741</v>
      </c>
      <c r="L178" s="28">
        <v>42941</v>
      </c>
      <c r="M178" s="29">
        <v>43671</v>
      </c>
      <c r="N178" s="16" t="s">
        <v>17</v>
      </c>
      <c r="O178" s="30">
        <v>2017</v>
      </c>
      <c r="P178" s="19">
        <v>42941</v>
      </c>
    </row>
    <row r="179" spans="1:16" ht="12.75" customHeight="1" x14ac:dyDescent="0.2">
      <c r="A179" s="47">
        <v>717</v>
      </c>
      <c r="B179" s="23" t="s">
        <v>11</v>
      </c>
      <c r="C179" s="68" t="s">
        <v>742</v>
      </c>
      <c r="D179" s="23"/>
      <c r="E179" s="41" t="s">
        <v>743</v>
      </c>
      <c r="G179" s="42" t="s">
        <v>744</v>
      </c>
      <c r="I179" s="69" t="s">
        <v>745</v>
      </c>
      <c r="K179" s="40" t="s">
        <v>746</v>
      </c>
      <c r="L179" s="77">
        <v>43317</v>
      </c>
      <c r="M179" s="17">
        <v>44048</v>
      </c>
      <c r="N179" s="31" t="s">
        <v>17</v>
      </c>
      <c r="O179" s="18">
        <v>2018</v>
      </c>
      <c r="P179" s="19">
        <v>43317</v>
      </c>
    </row>
    <row r="180" spans="1:16" ht="12.75" customHeight="1" x14ac:dyDescent="0.2">
      <c r="A180" s="8">
        <v>737</v>
      </c>
      <c r="B180" s="8" t="s">
        <v>11</v>
      </c>
      <c r="C180" s="44" t="s">
        <v>747</v>
      </c>
      <c r="D180" s="10"/>
      <c r="E180" s="36" t="s">
        <v>748</v>
      </c>
      <c r="F180" s="12"/>
      <c r="G180" s="13" t="s">
        <v>749</v>
      </c>
      <c r="H180" s="13"/>
      <c r="I180" s="12" t="s">
        <v>750</v>
      </c>
      <c r="J180" s="12"/>
      <c r="K180" s="12" t="s">
        <v>751</v>
      </c>
      <c r="L180" s="37">
        <v>38847</v>
      </c>
      <c r="M180" s="15">
        <v>43613</v>
      </c>
      <c r="N180" s="31" t="s">
        <v>50</v>
      </c>
      <c r="O180" s="18">
        <v>2010</v>
      </c>
      <c r="P180" s="19">
        <v>42883</v>
      </c>
    </row>
    <row r="181" spans="1:16" ht="12.75" customHeight="1" x14ac:dyDescent="0.2">
      <c r="A181" s="8">
        <v>747</v>
      </c>
      <c r="B181" s="8" t="s">
        <v>11</v>
      </c>
      <c r="C181" s="10" t="s">
        <v>752</v>
      </c>
      <c r="D181" s="10"/>
      <c r="E181" s="36" t="s">
        <v>753</v>
      </c>
      <c r="F181" s="12"/>
      <c r="G181" s="26" t="s">
        <v>754</v>
      </c>
      <c r="H181" s="13"/>
      <c r="I181" s="12" t="s">
        <v>750</v>
      </c>
      <c r="J181" s="12"/>
      <c r="K181" s="12" t="s">
        <v>751</v>
      </c>
      <c r="L181" s="37">
        <v>40338</v>
      </c>
      <c r="M181" s="15">
        <v>43944</v>
      </c>
      <c r="N181" s="31" t="s">
        <v>17</v>
      </c>
      <c r="O181" s="18">
        <v>2017</v>
      </c>
      <c r="P181" s="19">
        <v>43944</v>
      </c>
    </row>
    <row r="182" spans="1:16" ht="12.75" customHeight="1" x14ac:dyDescent="0.2">
      <c r="A182" s="47">
        <v>757</v>
      </c>
      <c r="B182" s="23" t="s">
        <v>11</v>
      </c>
      <c r="C182" s="23" t="s">
        <v>755</v>
      </c>
      <c r="D182" s="23"/>
      <c r="E182" s="41" t="s">
        <v>756</v>
      </c>
      <c r="G182" s="42" t="s">
        <v>757</v>
      </c>
      <c r="I182" s="40" t="s">
        <v>750</v>
      </c>
      <c r="K182" s="40" t="s">
        <v>758</v>
      </c>
      <c r="L182" s="43">
        <v>40338</v>
      </c>
      <c r="M182" s="17">
        <v>43928</v>
      </c>
      <c r="N182" s="31" t="s">
        <v>17</v>
      </c>
      <c r="O182" s="18">
        <v>2010</v>
      </c>
      <c r="P182" s="19">
        <v>43197</v>
      </c>
    </row>
    <row r="183" spans="1:16" ht="12.75" customHeight="1" x14ac:dyDescent="0.2">
      <c r="A183" s="8">
        <v>777</v>
      </c>
      <c r="B183" s="8" t="s">
        <v>11</v>
      </c>
      <c r="C183" s="10" t="s">
        <v>759</v>
      </c>
      <c r="D183" s="10"/>
      <c r="E183" s="11" t="s">
        <v>760</v>
      </c>
      <c r="F183" s="12"/>
      <c r="G183" s="13" t="s">
        <v>761</v>
      </c>
      <c r="H183" s="13"/>
      <c r="I183" s="12" t="s">
        <v>762</v>
      </c>
      <c r="J183" s="12"/>
      <c r="K183" s="12" t="s">
        <v>16</v>
      </c>
      <c r="L183" s="37">
        <v>38847</v>
      </c>
      <c r="M183" s="15">
        <v>43688</v>
      </c>
      <c r="N183" s="31" t="s">
        <v>17</v>
      </c>
      <c r="O183" s="18">
        <v>2010</v>
      </c>
      <c r="P183" s="19">
        <v>42958</v>
      </c>
    </row>
    <row r="184" spans="1:16" ht="12.75" customHeight="1" x14ac:dyDescent="0.2">
      <c r="A184" s="47">
        <v>805</v>
      </c>
      <c r="B184" s="23" t="s">
        <v>11</v>
      </c>
      <c r="C184" s="23" t="s">
        <v>763</v>
      </c>
      <c r="D184" s="23"/>
      <c r="E184" s="58" t="s">
        <v>764</v>
      </c>
      <c r="F184" s="23"/>
      <c r="G184" s="23" t="s">
        <v>765</v>
      </c>
      <c r="H184" s="23"/>
      <c r="I184" s="23" t="s">
        <v>202</v>
      </c>
      <c r="J184" s="23"/>
      <c r="K184" s="12" t="s">
        <v>262</v>
      </c>
      <c r="L184" s="48">
        <v>41481</v>
      </c>
      <c r="M184" s="15">
        <v>43665</v>
      </c>
      <c r="N184" s="16" t="s">
        <v>17</v>
      </c>
      <c r="O184" s="30">
        <v>1993</v>
      </c>
      <c r="P184" s="19">
        <v>42935</v>
      </c>
    </row>
    <row r="185" spans="1:16" s="23" customFormat="1" ht="12.75" customHeight="1" x14ac:dyDescent="0.2">
      <c r="A185" s="8">
        <v>912</v>
      </c>
      <c r="B185" s="23" t="s">
        <v>11</v>
      </c>
      <c r="C185" s="23" t="s">
        <v>411</v>
      </c>
      <c r="E185" s="58" t="s">
        <v>766</v>
      </c>
      <c r="G185" s="66" t="s">
        <v>767</v>
      </c>
      <c r="H185" s="66"/>
      <c r="I185" s="23" t="s">
        <v>750</v>
      </c>
      <c r="K185" s="23" t="s">
        <v>768</v>
      </c>
      <c r="L185" s="29">
        <v>41153</v>
      </c>
      <c r="M185" s="29">
        <v>44011</v>
      </c>
      <c r="N185" s="31" t="s">
        <v>17</v>
      </c>
      <c r="O185" s="30">
        <v>2011</v>
      </c>
      <c r="P185" s="35">
        <v>43280</v>
      </c>
    </row>
    <row r="186" spans="1:16" ht="12.75" customHeight="1" x14ac:dyDescent="0.2">
      <c r="A186" s="47">
        <v>913</v>
      </c>
      <c r="B186" s="23"/>
      <c r="C186" s="23"/>
      <c r="D186" s="23"/>
      <c r="P186" s="19">
        <f t="shared" ref="P186:P212" si="1">SUM(M186-366)</f>
        <v>-366</v>
      </c>
    </row>
    <row r="187" spans="1:16" ht="12.75" customHeight="1" x14ac:dyDescent="0.2">
      <c r="A187" s="47">
        <v>914</v>
      </c>
      <c r="B187" s="23"/>
      <c r="C187" s="23"/>
      <c r="D187" s="23"/>
      <c r="P187" s="19">
        <f t="shared" si="1"/>
        <v>-366</v>
      </c>
    </row>
    <row r="188" spans="1:16" ht="12.75" customHeight="1" x14ac:dyDescent="0.2">
      <c r="A188" s="47">
        <v>915</v>
      </c>
      <c r="B188" s="23"/>
      <c r="C188" s="23"/>
      <c r="D188" s="23"/>
      <c r="P188" s="19">
        <f t="shared" si="1"/>
        <v>-366</v>
      </c>
    </row>
    <row r="189" spans="1:16" ht="12.75" customHeight="1" x14ac:dyDescent="0.2">
      <c r="A189" s="47">
        <v>916</v>
      </c>
      <c r="B189" s="23"/>
      <c r="C189" s="23"/>
      <c r="D189" s="23"/>
      <c r="P189" s="19">
        <f t="shared" si="1"/>
        <v>-366</v>
      </c>
    </row>
    <row r="190" spans="1:16" ht="12.75" customHeight="1" x14ac:dyDescent="0.2">
      <c r="A190" s="47">
        <v>917</v>
      </c>
      <c r="B190" s="23"/>
      <c r="C190" s="23"/>
      <c r="D190" s="23"/>
      <c r="P190" s="19">
        <f t="shared" si="1"/>
        <v>-366</v>
      </c>
    </row>
    <row r="191" spans="1:16" ht="12.75" customHeight="1" x14ac:dyDescent="0.2">
      <c r="A191" s="47">
        <v>918</v>
      </c>
      <c r="B191" s="23"/>
      <c r="C191" s="23"/>
      <c r="D191" s="23"/>
      <c r="P191" s="19">
        <f t="shared" si="1"/>
        <v>-366</v>
      </c>
    </row>
    <row r="192" spans="1:16" ht="12.75" customHeight="1" x14ac:dyDescent="0.2">
      <c r="A192" s="47">
        <v>919</v>
      </c>
      <c r="B192" s="23"/>
      <c r="C192" s="23"/>
      <c r="D192" s="23"/>
      <c r="P192" s="19">
        <f t="shared" si="1"/>
        <v>-366</v>
      </c>
    </row>
    <row r="193" spans="1:16" ht="12.75" customHeight="1" x14ac:dyDescent="0.2">
      <c r="A193" s="47">
        <v>920</v>
      </c>
      <c r="B193" s="23"/>
      <c r="C193" s="23"/>
      <c r="D193" s="23"/>
      <c r="P193" s="19">
        <f t="shared" si="1"/>
        <v>-366</v>
      </c>
    </row>
    <row r="194" spans="1:16" ht="12.75" customHeight="1" x14ac:dyDescent="0.2">
      <c r="A194" s="47">
        <v>921</v>
      </c>
      <c r="B194" s="23"/>
      <c r="C194" s="23"/>
      <c r="D194" s="23"/>
      <c r="P194" s="19">
        <f t="shared" si="1"/>
        <v>-366</v>
      </c>
    </row>
    <row r="195" spans="1:16" ht="12.75" customHeight="1" x14ac:dyDescent="0.2">
      <c r="A195" s="47">
        <v>922</v>
      </c>
      <c r="B195" s="23"/>
      <c r="C195" s="23"/>
      <c r="D195" s="23"/>
      <c r="P195" s="19">
        <f t="shared" si="1"/>
        <v>-366</v>
      </c>
    </row>
    <row r="196" spans="1:16" ht="12.75" customHeight="1" x14ac:dyDescent="0.2">
      <c r="A196" s="47">
        <v>923</v>
      </c>
      <c r="B196" s="23"/>
      <c r="C196" s="23"/>
      <c r="D196" s="23"/>
      <c r="P196" s="19">
        <f t="shared" si="1"/>
        <v>-366</v>
      </c>
    </row>
    <row r="197" spans="1:16" ht="12.75" customHeight="1" x14ac:dyDescent="0.2">
      <c r="A197" s="47">
        <v>924</v>
      </c>
      <c r="B197" s="23"/>
      <c r="C197" s="23"/>
      <c r="D197" s="23"/>
      <c r="P197" s="19">
        <f t="shared" si="1"/>
        <v>-366</v>
      </c>
    </row>
    <row r="198" spans="1:16" ht="12.75" customHeight="1" x14ac:dyDescent="0.2">
      <c r="A198" s="47">
        <v>925</v>
      </c>
      <c r="B198" s="23"/>
      <c r="C198" s="23"/>
      <c r="D198" s="23"/>
      <c r="P198" s="19">
        <f t="shared" si="1"/>
        <v>-366</v>
      </c>
    </row>
    <row r="199" spans="1:16" ht="12.75" customHeight="1" x14ac:dyDescent="0.2">
      <c r="A199" s="47">
        <v>926</v>
      </c>
      <c r="B199" s="23"/>
      <c r="C199" s="23"/>
      <c r="D199" s="23"/>
      <c r="P199" s="19">
        <f t="shared" si="1"/>
        <v>-366</v>
      </c>
    </row>
    <row r="200" spans="1:16" ht="12.75" customHeight="1" x14ac:dyDescent="0.2">
      <c r="A200" s="47">
        <v>927</v>
      </c>
      <c r="B200" s="23"/>
      <c r="C200" s="23"/>
      <c r="D200" s="23"/>
      <c r="P200" s="19">
        <f t="shared" si="1"/>
        <v>-366</v>
      </c>
    </row>
    <row r="201" spans="1:16" s="22" customFormat="1" ht="12.75" customHeight="1" x14ac:dyDescent="0.2">
      <c r="A201" s="47">
        <v>928</v>
      </c>
      <c r="B201" s="23"/>
      <c r="C201" s="23"/>
      <c r="D201" s="23"/>
      <c r="E201" s="41"/>
      <c r="F201" s="40"/>
      <c r="G201" s="42"/>
      <c r="H201" s="42"/>
      <c r="I201" s="40"/>
      <c r="J201" s="40"/>
      <c r="K201" s="40"/>
      <c r="L201" s="43"/>
      <c r="M201" s="71"/>
      <c r="N201" s="31"/>
      <c r="O201" s="18"/>
      <c r="P201" s="19">
        <f t="shared" si="1"/>
        <v>-366</v>
      </c>
    </row>
    <row r="202" spans="1:16" s="22" customFormat="1" ht="12.75" customHeight="1" x14ac:dyDescent="0.2">
      <c r="A202" s="47">
        <v>929</v>
      </c>
      <c r="B202" s="23"/>
      <c r="C202" s="23"/>
      <c r="D202" s="23"/>
      <c r="E202" s="41"/>
      <c r="F202" s="40"/>
      <c r="G202" s="42"/>
      <c r="H202" s="42"/>
      <c r="I202" s="40"/>
      <c r="J202" s="40"/>
      <c r="K202" s="40"/>
      <c r="L202" s="43"/>
      <c r="M202" s="71"/>
      <c r="N202" s="31"/>
      <c r="O202" s="18"/>
      <c r="P202" s="19">
        <f t="shared" si="1"/>
        <v>-366</v>
      </c>
    </row>
    <row r="203" spans="1:16" s="22" customFormat="1" ht="12.75" customHeight="1" x14ac:dyDescent="0.2">
      <c r="A203" s="47">
        <v>930</v>
      </c>
      <c r="B203" s="23"/>
      <c r="C203" s="23"/>
      <c r="D203" s="23"/>
      <c r="E203" s="41"/>
      <c r="F203" s="40"/>
      <c r="G203" s="42"/>
      <c r="H203" s="42"/>
      <c r="I203" s="40"/>
      <c r="J203" s="40"/>
      <c r="K203" s="40"/>
      <c r="L203" s="43"/>
      <c r="M203" s="71"/>
      <c r="N203" s="31"/>
      <c r="O203" s="18"/>
      <c r="P203" s="19">
        <f t="shared" si="1"/>
        <v>-366</v>
      </c>
    </row>
    <row r="204" spans="1:16" s="22" customFormat="1" ht="12.75" customHeight="1" x14ac:dyDescent="0.2">
      <c r="A204" s="47">
        <v>931</v>
      </c>
      <c r="B204" s="23"/>
      <c r="C204" s="23"/>
      <c r="D204" s="23"/>
      <c r="E204" s="41"/>
      <c r="F204" s="40"/>
      <c r="G204" s="42"/>
      <c r="H204" s="42"/>
      <c r="I204" s="40"/>
      <c r="J204" s="40"/>
      <c r="K204" s="40"/>
      <c r="L204" s="43"/>
      <c r="M204" s="71"/>
      <c r="N204" s="31"/>
      <c r="O204" s="18"/>
      <c r="P204" s="19">
        <f t="shared" si="1"/>
        <v>-366</v>
      </c>
    </row>
    <row r="205" spans="1:16" s="22" customFormat="1" ht="12.75" customHeight="1" x14ac:dyDescent="0.2">
      <c r="A205" s="47">
        <v>932</v>
      </c>
      <c r="B205" s="23"/>
      <c r="C205" s="23"/>
      <c r="D205" s="23"/>
      <c r="E205" s="41"/>
      <c r="F205" s="40"/>
      <c r="G205" s="42"/>
      <c r="H205" s="42"/>
      <c r="I205" s="40"/>
      <c r="J205" s="40"/>
      <c r="K205" s="40"/>
      <c r="L205" s="43"/>
      <c r="M205" s="71"/>
      <c r="N205" s="31"/>
      <c r="O205" s="18"/>
      <c r="P205" s="19">
        <f t="shared" si="1"/>
        <v>-366</v>
      </c>
    </row>
    <row r="206" spans="1:16" s="22" customFormat="1" ht="12.75" customHeight="1" x14ac:dyDescent="0.2">
      <c r="A206" s="47">
        <v>933</v>
      </c>
      <c r="B206" s="23"/>
      <c r="C206" s="23"/>
      <c r="D206" s="23"/>
      <c r="E206" s="41"/>
      <c r="F206" s="40"/>
      <c r="G206" s="42"/>
      <c r="H206" s="42"/>
      <c r="I206" s="40"/>
      <c r="J206" s="40"/>
      <c r="K206" s="40"/>
      <c r="L206" s="43"/>
      <c r="M206" s="71"/>
      <c r="N206" s="31"/>
      <c r="O206" s="18"/>
      <c r="P206" s="19">
        <f t="shared" si="1"/>
        <v>-366</v>
      </c>
    </row>
    <row r="207" spans="1:16" s="22" customFormat="1" ht="12.75" customHeight="1" x14ac:dyDescent="0.2">
      <c r="A207" s="47">
        <v>934</v>
      </c>
      <c r="B207" s="23"/>
      <c r="C207" s="23"/>
      <c r="D207" s="23"/>
      <c r="E207" s="41"/>
      <c r="F207" s="40"/>
      <c r="G207" s="42"/>
      <c r="H207" s="42"/>
      <c r="I207" s="40"/>
      <c r="J207" s="40"/>
      <c r="K207" s="40"/>
      <c r="L207" s="43"/>
      <c r="M207" s="71"/>
      <c r="N207" s="31"/>
      <c r="O207" s="18"/>
      <c r="P207" s="19">
        <f t="shared" si="1"/>
        <v>-366</v>
      </c>
    </row>
    <row r="208" spans="1:16" s="22" customFormat="1" ht="12.75" customHeight="1" x14ac:dyDescent="0.2">
      <c r="A208" s="47">
        <v>935</v>
      </c>
      <c r="B208" s="23"/>
      <c r="C208" s="23"/>
      <c r="D208" s="23"/>
      <c r="E208" s="41"/>
      <c r="F208" s="40"/>
      <c r="G208" s="42"/>
      <c r="H208" s="42"/>
      <c r="I208" s="40"/>
      <c r="J208" s="40"/>
      <c r="K208" s="40"/>
      <c r="L208" s="43"/>
      <c r="M208" s="71"/>
      <c r="N208" s="31"/>
      <c r="O208" s="18"/>
      <c r="P208" s="19">
        <f t="shared" si="1"/>
        <v>-366</v>
      </c>
    </row>
    <row r="209" spans="1:16" s="22" customFormat="1" ht="12.75" customHeight="1" x14ac:dyDescent="0.2">
      <c r="A209" s="47">
        <v>936</v>
      </c>
      <c r="B209" s="23"/>
      <c r="C209" s="23"/>
      <c r="D209" s="23"/>
      <c r="E209" s="41"/>
      <c r="F209" s="40"/>
      <c r="G209" s="42"/>
      <c r="H209" s="42"/>
      <c r="I209" s="40"/>
      <c r="J209" s="40"/>
      <c r="K209" s="40"/>
      <c r="L209" s="43"/>
      <c r="M209" s="71"/>
      <c r="N209" s="31"/>
      <c r="O209" s="18"/>
      <c r="P209" s="19">
        <f t="shared" si="1"/>
        <v>-366</v>
      </c>
    </row>
    <row r="210" spans="1:16" s="22" customFormat="1" ht="12.75" customHeight="1" x14ac:dyDescent="0.2">
      <c r="A210" s="47">
        <v>937</v>
      </c>
      <c r="B210" s="23"/>
      <c r="C210" s="23"/>
      <c r="D210" s="23"/>
      <c r="E210" s="41"/>
      <c r="F210" s="40"/>
      <c r="G210" s="42"/>
      <c r="H210" s="42"/>
      <c r="I210" s="40"/>
      <c r="J210" s="40"/>
      <c r="K210" s="40"/>
      <c r="L210" s="43"/>
      <c r="M210" s="71"/>
      <c r="N210" s="31"/>
      <c r="O210" s="18"/>
      <c r="P210" s="19">
        <f t="shared" si="1"/>
        <v>-366</v>
      </c>
    </row>
    <row r="211" spans="1:16" s="22" customFormat="1" ht="12.75" customHeight="1" x14ac:dyDescent="0.2">
      <c r="A211" s="47">
        <v>938</v>
      </c>
      <c r="B211" s="23"/>
      <c r="C211" s="23"/>
      <c r="D211" s="23"/>
      <c r="E211" s="41"/>
      <c r="F211" s="40"/>
      <c r="G211" s="42"/>
      <c r="H211" s="42"/>
      <c r="I211" s="40"/>
      <c r="J211" s="40"/>
      <c r="K211" s="40"/>
      <c r="L211" s="43"/>
      <c r="M211" s="71"/>
      <c r="N211" s="31"/>
      <c r="O211" s="18"/>
      <c r="P211" s="19">
        <f t="shared" si="1"/>
        <v>-366</v>
      </c>
    </row>
    <row r="212" spans="1:16" s="22" customFormat="1" ht="12.75" customHeight="1" x14ac:dyDescent="0.2">
      <c r="A212" s="47">
        <v>939</v>
      </c>
      <c r="B212" s="23"/>
      <c r="C212" s="23"/>
      <c r="D212" s="23"/>
      <c r="E212" s="41"/>
      <c r="F212" s="40"/>
      <c r="G212" s="42"/>
      <c r="H212" s="42"/>
      <c r="I212" s="40"/>
      <c r="J212" s="40"/>
      <c r="K212" s="40"/>
      <c r="L212" s="43"/>
      <c r="M212" s="71"/>
      <c r="N212" s="31"/>
      <c r="O212" s="18"/>
      <c r="P212" s="19">
        <f t="shared" si="1"/>
        <v>-366</v>
      </c>
    </row>
    <row r="213" spans="1:16" s="22" customFormat="1" ht="12.75" customHeight="1" x14ac:dyDescent="0.2">
      <c r="A213" s="47">
        <v>940</v>
      </c>
      <c r="B213" s="23"/>
      <c r="C213" s="23"/>
      <c r="D213" s="23"/>
      <c r="E213" s="41"/>
      <c r="F213" s="40"/>
      <c r="G213" s="42"/>
      <c r="H213" s="42"/>
      <c r="I213" s="40"/>
      <c r="J213" s="40"/>
      <c r="K213" s="40"/>
      <c r="L213" s="43"/>
      <c r="M213" s="71"/>
      <c r="N213" s="31"/>
      <c r="O213" s="18"/>
      <c r="P213" s="19">
        <f t="shared" ref="P213:P272" si="2">SUM(M213-366)</f>
        <v>-366</v>
      </c>
    </row>
    <row r="214" spans="1:16" s="22" customFormat="1" ht="12.75" customHeight="1" x14ac:dyDescent="0.2">
      <c r="A214" s="47">
        <v>941</v>
      </c>
      <c r="B214" s="23"/>
      <c r="C214" s="23"/>
      <c r="D214" s="23"/>
      <c r="E214" s="41"/>
      <c r="F214" s="40"/>
      <c r="G214" s="42"/>
      <c r="H214" s="42"/>
      <c r="I214" s="40"/>
      <c r="J214" s="40"/>
      <c r="K214" s="40"/>
      <c r="L214" s="43"/>
      <c r="M214" s="71"/>
      <c r="N214" s="31"/>
      <c r="O214" s="18"/>
      <c r="P214" s="19">
        <f t="shared" si="2"/>
        <v>-366</v>
      </c>
    </row>
    <row r="215" spans="1:16" s="22" customFormat="1" ht="12.75" customHeight="1" x14ac:dyDescent="0.2">
      <c r="A215" s="47">
        <v>942</v>
      </c>
      <c r="B215" s="23"/>
      <c r="C215" s="23"/>
      <c r="D215" s="23"/>
      <c r="E215" s="41"/>
      <c r="F215" s="40"/>
      <c r="G215" s="42"/>
      <c r="H215" s="42"/>
      <c r="I215" s="40"/>
      <c r="J215" s="40"/>
      <c r="K215" s="40"/>
      <c r="L215" s="43"/>
      <c r="M215" s="71"/>
      <c r="N215" s="31"/>
      <c r="O215" s="18"/>
      <c r="P215" s="19">
        <f t="shared" si="2"/>
        <v>-366</v>
      </c>
    </row>
    <row r="216" spans="1:16" s="22" customFormat="1" ht="12.75" customHeight="1" x14ac:dyDescent="0.2">
      <c r="A216" s="47">
        <v>943</v>
      </c>
      <c r="B216" s="23"/>
      <c r="C216" s="23"/>
      <c r="D216" s="23"/>
      <c r="E216" s="41"/>
      <c r="F216" s="40"/>
      <c r="G216" s="42"/>
      <c r="H216" s="42"/>
      <c r="I216" s="40"/>
      <c r="J216" s="40"/>
      <c r="K216" s="40"/>
      <c r="L216" s="43"/>
      <c r="M216" s="71"/>
      <c r="N216" s="31"/>
      <c r="O216" s="18"/>
      <c r="P216" s="19">
        <f t="shared" si="2"/>
        <v>-366</v>
      </c>
    </row>
    <row r="217" spans="1:16" s="22" customFormat="1" ht="12.75" customHeight="1" x14ac:dyDescent="0.2">
      <c r="A217" s="47">
        <v>944</v>
      </c>
      <c r="B217" s="23"/>
      <c r="C217" s="23"/>
      <c r="D217" s="23"/>
      <c r="E217" s="41"/>
      <c r="F217" s="40"/>
      <c r="G217" s="42"/>
      <c r="H217" s="42"/>
      <c r="I217" s="40"/>
      <c r="J217" s="40"/>
      <c r="K217" s="40"/>
      <c r="L217" s="43"/>
      <c r="M217" s="71"/>
      <c r="N217" s="31"/>
      <c r="O217" s="18"/>
      <c r="P217" s="19">
        <f t="shared" si="2"/>
        <v>-366</v>
      </c>
    </row>
    <row r="218" spans="1:16" s="22" customFormat="1" ht="12.75" customHeight="1" x14ac:dyDescent="0.2">
      <c r="A218" s="47">
        <v>945</v>
      </c>
      <c r="B218" s="23"/>
      <c r="C218" s="23"/>
      <c r="D218" s="23"/>
      <c r="E218" s="41"/>
      <c r="F218" s="40"/>
      <c r="G218" s="42"/>
      <c r="H218" s="42"/>
      <c r="I218" s="40"/>
      <c r="J218" s="40"/>
      <c r="K218" s="40"/>
      <c r="L218" s="43"/>
      <c r="M218" s="71"/>
      <c r="N218" s="31"/>
      <c r="O218" s="18"/>
      <c r="P218" s="19">
        <f t="shared" si="2"/>
        <v>-366</v>
      </c>
    </row>
    <row r="219" spans="1:16" s="22" customFormat="1" ht="12.75" customHeight="1" x14ac:dyDescent="0.2">
      <c r="A219" s="47">
        <v>946</v>
      </c>
      <c r="B219" s="23"/>
      <c r="C219" s="23"/>
      <c r="D219" s="23"/>
      <c r="E219" s="41"/>
      <c r="F219" s="40"/>
      <c r="G219" s="42"/>
      <c r="H219" s="42"/>
      <c r="I219" s="40"/>
      <c r="J219" s="40"/>
      <c r="K219" s="40"/>
      <c r="L219" s="43"/>
      <c r="M219" s="71"/>
      <c r="N219" s="31"/>
      <c r="O219" s="18"/>
      <c r="P219" s="19">
        <f t="shared" si="2"/>
        <v>-366</v>
      </c>
    </row>
    <row r="220" spans="1:16" s="22" customFormat="1" ht="12.75" customHeight="1" x14ac:dyDescent="0.2">
      <c r="A220" s="47">
        <v>947</v>
      </c>
      <c r="B220" s="23"/>
      <c r="C220" s="23"/>
      <c r="D220" s="23"/>
      <c r="E220" s="41"/>
      <c r="F220" s="40"/>
      <c r="G220" s="42"/>
      <c r="H220" s="42"/>
      <c r="I220" s="40"/>
      <c r="J220" s="40"/>
      <c r="K220" s="40"/>
      <c r="L220" s="43"/>
      <c r="M220" s="71"/>
      <c r="N220" s="31"/>
      <c r="O220" s="18"/>
      <c r="P220" s="19">
        <f t="shared" si="2"/>
        <v>-366</v>
      </c>
    </row>
    <row r="221" spans="1:16" s="22" customFormat="1" ht="12.75" customHeight="1" x14ac:dyDescent="0.2">
      <c r="A221" s="47">
        <v>948</v>
      </c>
      <c r="B221" s="23"/>
      <c r="C221" s="23"/>
      <c r="D221" s="23"/>
      <c r="E221" s="41"/>
      <c r="F221" s="40"/>
      <c r="G221" s="42"/>
      <c r="H221" s="42"/>
      <c r="I221" s="40"/>
      <c r="J221" s="40"/>
      <c r="K221" s="40"/>
      <c r="L221" s="43"/>
      <c r="M221" s="71"/>
      <c r="N221" s="31"/>
      <c r="O221" s="18"/>
      <c r="P221" s="19">
        <f t="shared" si="2"/>
        <v>-366</v>
      </c>
    </row>
    <row r="222" spans="1:16" s="22" customFormat="1" ht="12.75" customHeight="1" x14ac:dyDescent="0.2">
      <c r="A222" s="47">
        <v>949</v>
      </c>
      <c r="B222" s="23"/>
      <c r="C222" s="23"/>
      <c r="D222" s="23"/>
      <c r="E222" s="41"/>
      <c r="F222" s="40"/>
      <c r="G222" s="42"/>
      <c r="H222" s="42"/>
      <c r="I222" s="40"/>
      <c r="J222" s="40"/>
      <c r="K222" s="40"/>
      <c r="L222" s="43"/>
      <c r="M222" s="71"/>
      <c r="N222" s="31"/>
      <c r="O222" s="18"/>
      <c r="P222" s="19">
        <f t="shared" si="2"/>
        <v>-366</v>
      </c>
    </row>
    <row r="223" spans="1:16" s="22" customFormat="1" ht="12.75" customHeight="1" x14ac:dyDescent="0.2">
      <c r="A223" s="47">
        <v>950</v>
      </c>
      <c r="B223" s="23"/>
      <c r="C223" s="23"/>
      <c r="D223" s="23"/>
      <c r="E223" s="41"/>
      <c r="F223" s="40"/>
      <c r="G223" s="42"/>
      <c r="H223" s="42"/>
      <c r="I223" s="40"/>
      <c r="J223" s="40"/>
      <c r="K223" s="40"/>
      <c r="L223" s="43"/>
      <c r="M223" s="71"/>
      <c r="N223" s="31"/>
      <c r="O223" s="18"/>
      <c r="P223" s="19">
        <f t="shared" si="2"/>
        <v>-366</v>
      </c>
    </row>
    <row r="224" spans="1:16" s="22" customFormat="1" ht="12.75" customHeight="1" x14ac:dyDescent="0.2">
      <c r="A224" s="47">
        <v>951</v>
      </c>
      <c r="B224" s="23"/>
      <c r="C224" s="23"/>
      <c r="D224" s="23"/>
      <c r="E224" s="41"/>
      <c r="F224" s="40"/>
      <c r="G224" s="42"/>
      <c r="H224" s="42"/>
      <c r="I224" s="40"/>
      <c r="J224" s="40"/>
      <c r="K224" s="40"/>
      <c r="L224" s="43"/>
      <c r="M224" s="71"/>
      <c r="N224" s="31"/>
      <c r="O224" s="18"/>
      <c r="P224" s="19">
        <f t="shared" si="2"/>
        <v>-366</v>
      </c>
    </row>
    <row r="225" spans="1:16" s="22" customFormat="1" ht="12.75" customHeight="1" x14ac:dyDescent="0.2">
      <c r="A225" s="47">
        <v>952</v>
      </c>
      <c r="B225" s="23"/>
      <c r="C225" s="23"/>
      <c r="D225" s="23"/>
      <c r="E225" s="41"/>
      <c r="F225" s="40"/>
      <c r="G225" s="42"/>
      <c r="H225" s="42"/>
      <c r="I225" s="40"/>
      <c r="J225" s="40"/>
      <c r="K225" s="40"/>
      <c r="L225" s="43"/>
      <c r="M225" s="71"/>
      <c r="N225" s="31"/>
      <c r="O225" s="18"/>
      <c r="P225" s="19">
        <f t="shared" si="2"/>
        <v>-366</v>
      </c>
    </row>
    <row r="226" spans="1:16" s="22" customFormat="1" ht="12.75" customHeight="1" x14ac:dyDescent="0.2">
      <c r="A226" s="47">
        <v>953</v>
      </c>
      <c r="B226" s="23"/>
      <c r="C226" s="23"/>
      <c r="D226" s="23"/>
      <c r="E226" s="41"/>
      <c r="F226" s="40"/>
      <c r="G226" s="42"/>
      <c r="H226" s="42"/>
      <c r="I226" s="40"/>
      <c r="J226" s="40"/>
      <c r="K226" s="40"/>
      <c r="L226" s="43"/>
      <c r="M226" s="71"/>
      <c r="N226" s="31"/>
      <c r="O226" s="18"/>
      <c r="P226" s="19">
        <f t="shared" si="2"/>
        <v>-366</v>
      </c>
    </row>
    <row r="227" spans="1:16" s="22" customFormat="1" ht="12.75" customHeight="1" x14ac:dyDescent="0.2">
      <c r="A227" s="47">
        <v>954</v>
      </c>
      <c r="B227" s="23"/>
      <c r="C227" s="23"/>
      <c r="D227" s="23"/>
      <c r="E227" s="41"/>
      <c r="F227" s="40"/>
      <c r="G227" s="42"/>
      <c r="H227" s="42"/>
      <c r="I227" s="40"/>
      <c r="J227" s="40"/>
      <c r="K227" s="40"/>
      <c r="L227" s="43"/>
      <c r="M227" s="71"/>
      <c r="N227" s="31"/>
      <c r="O227" s="18"/>
      <c r="P227" s="19">
        <f t="shared" si="2"/>
        <v>-366</v>
      </c>
    </row>
    <row r="228" spans="1:16" s="22" customFormat="1" ht="12.75" customHeight="1" x14ac:dyDescent="0.2">
      <c r="A228" s="47">
        <v>955</v>
      </c>
      <c r="B228" s="23"/>
      <c r="C228" s="23"/>
      <c r="D228" s="23"/>
      <c r="E228" s="41"/>
      <c r="F228" s="40"/>
      <c r="G228" s="42"/>
      <c r="H228" s="42"/>
      <c r="I228" s="40"/>
      <c r="J228" s="40"/>
      <c r="K228" s="40"/>
      <c r="L228" s="43"/>
      <c r="M228" s="71"/>
      <c r="N228" s="31"/>
      <c r="O228" s="18"/>
      <c r="P228" s="19">
        <f t="shared" si="2"/>
        <v>-366</v>
      </c>
    </row>
    <row r="229" spans="1:16" s="22" customFormat="1" ht="12.75" customHeight="1" x14ac:dyDescent="0.2">
      <c r="A229" s="47">
        <v>956</v>
      </c>
      <c r="B229" s="23"/>
      <c r="C229" s="23"/>
      <c r="D229" s="23"/>
      <c r="E229" s="41"/>
      <c r="F229" s="40"/>
      <c r="G229" s="42"/>
      <c r="H229" s="42"/>
      <c r="I229" s="40"/>
      <c r="J229" s="40"/>
      <c r="K229" s="40"/>
      <c r="L229" s="43"/>
      <c r="M229" s="71"/>
      <c r="N229" s="31"/>
      <c r="O229" s="18"/>
      <c r="P229" s="19">
        <f t="shared" si="2"/>
        <v>-366</v>
      </c>
    </row>
    <row r="230" spans="1:16" s="22" customFormat="1" ht="12.75" customHeight="1" x14ac:dyDescent="0.2">
      <c r="A230" s="47">
        <v>957</v>
      </c>
      <c r="B230" s="23"/>
      <c r="C230" s="23"/>
      <c r="D230" s="23"/>
      <c r="E230" s="41"/>
      <c r="F230" s="40"/>
      <c r="G230" s="42"/>
      <c r="H230" s="42"/>
      <c r="I230" s="40"/>
      <c r="J230" s="40"/>
      <c r="K230" s="40"/>
      <c r="L230" s="43"/>
      <c r="M230" s="71"/>
      <c r="N230" s="31"/>
      <c r="O230" s="18"/>
      <c r="P230" s="19">
        <f t="shared" si="2"/>
        <v>-366</v>
      </c>
    </row>
    <row r="231" spans="1:16" s="22" customFormat="1" ht="12.75" customHeight="1" x14ac:dyDescent="0.2">
      <c r="A231" s="47">
        <v>958</v>
      </c>
      <c r="B231" s="23"/>
      <c r="C231" s="23"/>
      <c r="D231" s="23"/>
      <c r="E231" s="41"/>
      <c r="F231" s="40"/>
      <c r="G231" s="42"/>
      <c r="H231" s="42"/>
      <c r="I231" s="40"/>
      <c r="J231" s="40"/>
      <c r="K231" s="40"/>
      <c r="L231" s="43"/>
      <c r="M231" s="71"/>
      <c r="N231" s="31"/>
      <c r="O231" s="18"/>
      <c r="P231" s="19">
        <f t="shared" si="2"/>
        <v>-366</v>
      </c>
    </row>
    <row r="232" spans="1:16" s="22" customFormat="1" ht="12.75" customHeight="1" x14ac:dyDescent="0.2">
      <c r="A232" s="47">
        <v>959</v>
      </c>
      <c r="B232" s="23"/>
      <c r="C232" s="23"/>
      <c r="D232" s="23"/>
      <c r="E232" s="41"/>
      <c r="F232" s="40"/>
      <c r="G232" s="42"/>
      <c r="H232" s="42"/>
      <c r="I232" s="40"/>
      <c r="J232" s="40"/>
      <c r="K232" s="40"/>
      <c r="L232" s="43"/>
      <c r="M232" s="71"/>
      <c r="N232" s="31"/>
      <c r="O232" s="18"/>
      <c r="P232" s="19">
        <f t="shared" si="2"/>
        <v>-366</v>
      </c>
    </row>
    <row r="233" spans="1:16" s="22" customFormat="1" ht="12.75" customHeight="1" x14ac:dyDescent="0.2">
      <c r="A233" s="47">
        <v>960</v>
      </c>
      <c r="B233" s="23"/>
      <c r="C233" s="23"/>
      <c r="D233" s="23"/>
      <c r="E233" s="41"/>
      <c r="F233" s="40"/>
      <c r="G233" s="42"/>
      <c r="H233" s="42"/>
      <c r="I233" s="40"/>
      <c r="J233" s="40"/>
      <c r="K233" s="40"/>
      <c r="L233" s="43"/>
      <c r="M233" s="71"/>
      <c r="N233" s="31"/>
      <c r="O233" s="18"/>
      <c r="P233" s="19">
        <f t="shared" si="2"/>
        <v>-366</v>
      </c>
    </row>
    <row r="234" spans="1:16" s="22" customFormat="1" ht="12.75" customHeight="1" x14ac:dyDescent="0.2">
      <c r="A234" s="47">
        <v>961</v>
      </c>
      <c r="B234" s="23"/>
      <c r="C234" s="23"/>
      <c r="D234" s="23"/>
      <c r="E234" s="41"/>
      <c r="F234" s="40"/>
      <c r="G234" s="42"/>
      <c r="H234" s="42"/>
      <c r="I234" s="40"/>
      <c r="J234" s="40"/>
      <c r="K234" s="40"/>
      <c r="L234" s="43"/>
      <c r="M234" s="71"/>
      <c r="N234" s="31"/>
      <c r="O234" s="18"/>
      <c r="P234" s="19">
        <f t="shared" si="2"/>
        <v>-366</v>
      </c>
    </row>
    <row r="235" spans="1:16" s="22" customFormat="1" ht="12.75" customHeight="1" x14ac:dyDescent="0.2">
      <c r="A235" s="47">
        <v>962</v>
      </c>
      <c r="B235" s="23"/>
      <c r="C235" s="23"/>
      <c r="D235" s="23"/>
      <c r="E235" s="41"/>
      <c r="F235" s="40"/>
      <c r="G235" s="42"/>
      <c r="H235" s="42"/>
      <c r="I235" s="40"/>
      <c r="J235" s="40"/>
      <c r="K235" s="40"/>
      <c r="L235" s="43"/>
      <c r="M235" s="71"/>
      <c r="N235" s="31"/>
      <c r="O235" s="18"/>
      <c r="P235" s="19">
        <f t="shared" si="2"/>
        <v>-366</v>
      </c>
    </row>
    <row r="236" spans="1:16" s="22" customFormat="1" ht="12.75" customHeight="1" x14ac:dyDescent="0.2">
      <c r="A236" s="47">
        <v>963</v>
      </c>
      <c r="B236" s="23"/>
      <c r="C236" s="23"/>
      <c r="D236" s="23"/>
      <c r="E236" s="41"/>
      <c r="F236" s="40"/>
      <c r="G236" s="42"/>
      <c r="H236" s="42"/>
      <c r="I236" s="40"/>
      <c r="J236" s="40"/>
      <c r="K236" s="40"/>
      <c r="L236" s="43"/>
      <c r="M236" s="71"/>
      <c r="N236" s="31"/>
      <c r="O236" s="18"/>
      <c r="P236" s="19">
        <f t="shared" si="2"/>
        <v>-366</v>
      </c>
    </row>
    <row r="237" spans="1:16" s="22" customFormat="1" ht="12.75" customHeight="1" x14ac:dyDescent="0.2">
      <c r="A237" s="47">
        <v>964</v>
      </c>
      <c r="B237" s="23"/>
      <c r="C237" s="23"/>
      <c r="D237" s="23"/>
      <c r="E237" s="41"/>
      <c r="F237" s="40"/>
      <c r="G237" s="42"/>
      <c r="H237" s="42"/>
      <c r="I237" s="40"/>
      <c r="J237" s="40"/>
      <c r="K237" s="40"/>
      <c r="L237" s="43"/>
      <c r="M237" s="71"/>
      <c r="N237" s="31"/>
      <c r="O237" s="18"/>
      <c r="P237" s="19">
        <f t="shared" si="2"/>
        <v>-366</v>
      </c>
    </row>
    <row r="238" spans="1:16" s="22" customFormat="1" ht="12.75" customHeight="1" x14ac:dyDescent="0.2">
      <c r="A238" s="47">
        <v>965</v>
      </c>
      <c r="B238" s="23"/>
      <c r="C238" s="23"/>
      <c r="D238" s="23"/>
      <c r="E238" s="41"/>
      <c r="F238" s="40"/>
      <c r="G238" s="42"/>
      <c r="H238" s="42"/>
      <c r="I238" s="40"/>
      <c r="J238" s="40"/>
      <c r="K238" s="40"/>
      <c r="L238" s="43"/>
      <c r="M238" s="71"/>
      <c r="N238" s="31"/>
      <c r="O238" s="18"/>
      <c r="P238" s="19">
        <f t="shared" si="2"/>
        <v>-366</v>
      </c>
    </row>
    <row r="239" spans="1:16" s="22" customFormat="1" ht="12.75" customHeight="1" x14ac:dyDescent="0.2">
      <c r="A239" s="47">
        <v>966</v>
      </c>
      <c r="B239" s="23"/>
      <c r="C239" s="23"/>
      <c r="D239" s="23"/>
      <c r="E239" s="41"/>
      <c r="F239" s="40"/>
      <c r="G239" s="42"/>
      <c r="H239" s="42"/>
      <c r="I239" s="40"/>
      <c r="J239" s="40"/>
      <c r="K239" s="40"/>
      <c r="L239" s="43"/>
      <c r="M239" s="71"/>
      <c r="N239" s="31"/>
      <c r="O239" s="18"/>
      <c r="P239" s="19">
        <f t="shared" si="2"/>
        <v>-366</v>
      </c>
    </row>
    <row r="240" spans="1:16" s="22" customFormat="1" ht="12.75" customHeight="1" x14ac:dyDescent="0.2">
      <c r="A240" s="47">
        <v>967</v>
      </c>
      <c r="B240" s="23"/>
      <c r="C240" s="23"/>
      <c r="D240" s="23"/>
      <c r="E240" s="41"/>
      <c r="F240" s="40"/>
      <c r="G240" s="42"/>
      <c r="H240" s="42"/>
      <c r="I240" s="40"/>
      <c r="J240" s="40"/>
      <c r="K240" s="40"/>
      <c r="L240" s="43"/>
      <c r="M240" s="71"/>
      <c r="N240" s="31"/>
      <c r="O240" s="18"/>
      <c r="P240" s="19">
        <f t="shared" si="2"/>
        <v>-366</v>
      </c>
    </row>
    <row r="241" spans="1:16" s="22" customFormat="1" ht="12.75" customHeight="1" x14ac:dyDescent="0.2">
      <c r="A241" s="47">
        <v>968</v>
      </c>
      <c r="B241" s="23"/>
      <c r="C241" s="23"/>
      <c r="D241" s="23"/>
      <c r="E241" s="41"/>
      <c r="F241" s="40"/>
      <c r="G241" s="42"/>
      <c r="H241" s="42"/>
      <c r="I241" s="40"/>
      <c r="J241" s="40"/>
      <c r="K241" s="40"/>
      <c r="L241" s="43"/>
      <c r="M241" s="71"/>
      <c r="N241" s="31"/>
      <c r="O241" s="18"/>
      <c r="P241" s="19">
        <f t="shared" si="2"/>
        <v>-366</v>
      </c>
    </row>
    <row r="242" spans="1:16" s="22" customFormat="1" ht="12.75" customHeight="1" x14ac:dyDescent="0.2">
      <c r="A242" s="47">
        <v>969</v>
      </c>
      <c r="B242" s="23"/>
      <c r="C242" s="23"/>
      <c r="D242" s="23"/>
      <c r="E242" s="41"/>
      <c r="F242" s="40"/>
      <c r="G242" s="42"/>
      <c r="H242" s="42"/>
      <c r="I242" s="40"/>
      <c r="J242" s="40"/>
      <c r="K242" s="40"/>
      <c r="L242" s="43"/>
      <c r="M242" s="71"/>
      <c r="N242" s="31"/>
      <c r="O242" s="18"/>
      <c r="P242" s="19">
        <f t="shared" si="2"/>
        <v>-366</v>
      </c>
    </row>
    <row r="243" spans="1:16" s="22" customFormat="1" ht="12.75" customHeight="1" x14ac:dyDescent="0.2">
      <c r="A243" s="47">
        <v>970</v>
      </c>
      <c r="B243" s="23"/>
      <c r="C243" s="23"/>
      <c r="D243" s="23"/>
      <c r="E243" s="41"/>
      <c r="F243" s="40"/>
      <c r="G243" s="42"/>
      <c r="H243" s="42"/>
      <c r="I243" s="40"/>
      <c r="J243" s="40"/>
      <c r="K243" s="40"/>
      <c r="L243" s="43"/>
      <c r="M243" s="71"/>
      <c r="N243" s="31"/>
      <c r="O243" s="18"/>
      <c r="P243" s="19">
        <f t="shared" si="2"/>
        <v>-366</v>
      </c>
    </row>
    <row r="244" spans="1:16" s="22" customFormat="1" ht="12.75" customHeight="1" x14ac:dyDescent="0.2">
      <c r="A244" s="47">
        <v>971</v>
      </c>
      <c r="B244" s="23"/>
      <c r="C244" s="23"/>
      <c r="D244" s="23"/>
      <c r="E244" s="41"/>
      <c r="F244" s="40"/>
      <c r="G244" s="42"/>
      <c r="H244" s="42"/>
      <c r="I244" s="40"/>
      <c r="J244" s="40"/>
      <c r="K244" s="40"/>
      <c r="L244" s="43"/>
      <c r="M244" s="71"/>
      <c r="N244" s="31"/>
      <c r="O244" s="18"/>
      <c r="P244" s="19">
        <f t="shared" si="2"/>
        <v>-366</v>
      </c>
    </row>
    <row r="245" spans="1:16" s="22" customFormat="1" ht="12.75" customHeight="1" x14ac:dyDescent="0.2">
      <c r="A245" s="47">
        <v>972</v>
      </c>
      <c r="B245" s="23"/>
      <c r="C245" s="23"/>
      <c r="D245" s="23"/>
      <c r="E245" s="41"/>
      <c r="F245" s="40"/>
      <c r="G245" s="42"/>
      <c r="H245" s="42"/>
      <c r="I245" s="40"/>
      <c r="J245" s="40"/>
      <c r="K245" s="40"/>
      <c r="L245" s="43"/>
      <c r="M245" s="71"/>
      <c r="N245" s="31"/>
      <c r="O245" s="18"/>
      <c r="P245" s="19">
        <f t="shared" si="2"/>
        <v>-366</v>
      </c>
    </row>
    <row r="246" spans="1:16" s="22" customFormat="1" ht="12.75" customHeight="1" x14ac:dyDescent="0.2">
      <c r="A246" s="47">
        <v>973</v>
      </c>
      <c r="B246" s="23"/>
      <c r="C246" s="23"/>
      <c r="D246" s="23"/>
      <c r="E246" s="41"/>
      <c r="F246" s="40"/>
      <c r="G246" s="42"/>
      <c r="H246" s="42"/>
      <c r="I246" s="40"/>
      <c r="J246" s="40"/>
      <c r="K246" s="40"/>
      <c r="L246" s="43"/>
      <c r="M246" s="71"/>
      <c r="N246" s="31"/>
      <c r="O246" s="18"/>
      <c r="P246" s="19">
        <f t="shared" si="2"/>
        <v>-366</v>
      </c>
    </row>
    <row r="247" spans="1:16" s="22" customFormat="1" ht="12.75" customHeight="1" x14ac:dyDescent="0.2">
      <c r="A247" s="47">
        <v>974</v>
      </c>
      <c r="B247" s="23"/>
      <c r="C247" s="23"/>
      <c r="D247" s="23"/>
      <c r="E247" s="41"/>
      <c r="F247" s="40"/>
      <c r="G247" s="42"/>
      <c r="H247" s="42"/>
      <c r="I247" s="40"/>
      <c r="J247" s="40"/>
      <c r="K247" s="40"/>
      <c r="L247" s="43"/>
      <c r="M247" s="71"/>
      <c r="N247" s="31"/>
      <c r="O247" s="18"/>
      <c r="P247" s="19">
        <f t="shared" si="2"/>
        <v>-366</v>
      </c>
    </row>
    <row r="248" spans="1:16" s="22" customFormat="1" ht="12.75" customHeight="1" x14ac:dyDescent="0.2">
      <c r="A248" s="47">
        <v>975</v>
      </c>
      <c r="B248" s="23"/>
      <c r="C248" s="23"/>
      <c r="D248" s="23"/>
      <c r="E248" s="41"/>
      <c r="F248" s="40"/>
      <c r="G248" s="42"/>
      <c r="H248" s="42"/>
      <c r="I248" s="40"/>
      <c r="J248" s="40"/>
      <c r="K248" s="40"/>
      <c r="L248" s="43"/>
      <c r="M248" s="71"/>
      <c r="N248" s="31"/>
      <c r="O248" s="18"/>
      <c r="P248" s="19">
        <f t="shared" si="2"/>
        <v>-366</v>
      </c>
    </row>
    <row r="249" spans="1:16" s="22" customFormat="1" ht="12.75" customHeight="1" x14ac:dyDescent="0.2">
      <c r="A249" s="47">
        <v>976</v>
      </c>
      <c r="B249" s="23"/>
      <c r="C249" s="23"/>
      <c r="D249" s="23"/>
      <c r="E249" s="41"/>
      <c r="F249" s="40"/>
      <c r="G249" s="42"/>
      <c r="H249" s="42"/>
      <c r="I249" s="40"/>
      <c r="J249" s="40"/>
      <c r="K249" s="40"/>
      <c r="L249" s="43"/>
      <c r="M249" s="71"/>
      <c r="N249" s="31"/>
      <c r="O249" s="18"/>
      <c r="P249" s="19">
        <f t="shared" si="2"/>
        <v>-366</v>
      </c>
    </row>
    <row r="250" spans="1:16" s="22" customFormat="1" ht="12.75" customHeight="1" x14ac:dyDescent="0.2">
      <c r="A250" s="47">
        <v>977</v>
      </c>
      <c r="B250" s="23"/>
      <c r="C250" s="23"/>
      <c r="D250" s="23"/>
      <c r="E250" s="41"/>
      <c r="F250" s="40"/>
      <c r="G250" s="42"/>
      <c r="H250" s="42"/>
      <c r="I250" s="40"/>
      <c r="J250" s="40"/>
      <c r="K250" s="40"/>
      <c r="L250" s="43"/>
      <c r="M250" s="71"/>
      <c r="N250" s="31"/>
      <c r="O250" s="18"/>
      <c r="P250" s="19">
        <f t="shared" si="2"/>
        <v>-366</v>
      </c>
    </row>
    <row r="251" spans="1:16" s="22" customFormat="1" ht="12.75" customHeight="1" x14ac:dyDescent="0.2">
      <c r="A251" s="47">
        <v>978</v>
      </c>
      <c r="B251" s="23"/>
      <c r="C251" s="23"/>
      <c r="D251" s="23"/>
      <c r="E251" s="41"/>
      <c r="F251" s="40"/>
      <c r="G251" s="42"/>
      <c r="H251" s="42"/>
      <c r="I251" s="40"/>
      <c r="J251" s="40"/>
      <c r="K251" s="40"/>
      <c r="L251" s="43"/>
      <c r="M251" s="71"/>
      <c r="N251" s="31"/>
      <c r="O251" s="18"/>
      <c r="P251" s="19">
        <f t="shared" si="2"/>
        <v>-366</v>
      </c>
    </row>
    <row r="252" spans="1:16" s="22" customFormat="1" ht="12.75" customHeight="1" x14ac:dyDescent="0.2">
      <c r="A252" s="47">
        <v>979</v>
      </c>
      <c r="B252" s="23"/>
      <c r="C252" s="23"/>
      <c r="D252" s="23"/>
      <c r="E252" s="41"/>
      <c r="F252" s="40"/>
      <c r="G252" s="42"/>
      <c r="H252" s="42"/>
      <c r="I252" s="40"/>
      <c r="J252" s="40"/>
      <c r="K252" s="40"/>
      <c r="L252" s="43"/>
      <c r="M252" s="71"/>
      <c r="N252" s="31"/>
      <c r="O252" s="18"/>
      <c r="P252" s="19">
        <f t="shared" si="2"/>
        <v>-366</v>
      </c>
    </row>
    <row r="253" spans="1:16" s="22" customFormat="1" ht="12.75" customHeight="1" x14ac:dyDescent="0.2">
      <c r="A253" s="47">
        <v>980</v>
      </c>
      <c r="B253" s="23"/>
      <c r="C253" s="23"/>
      <c r="D253" s="23"/>
      <c r="E253" s="41"/>
      <c r="F253" s="40"/>
      <c r="G253" s="42"/>
      <c r="H253" s="42"/>
      <c r="I253" s="40"/>
      <c r="J253" s="40"/>
      <c r="K253" s="40"/>
      <c r="L253" s="43"/>
      <c r="M253" s="71"/>
      <c r="N253" s="31"/>
      <c r="O253" s="18"/>
      <c r="P253" s="19">
        <f t="shared" si="2"/>
        <v>-366</v>
      </c>
    </row>
    <row r="254" spans="1:16" s="22" customFormat="1" ht="12.75" customHeight="1" x14ac:dyDescent="0.2">
      <c r="A254" s="47">
        <v>981</v>
      </c>
      <c r="B254" s="23"/>
      <c r="C254" s="23"/>
      <c r="D254" s="23"/>
      <c r="E254" s="41"/>
      <c r="F254" s="40"/>
      <c r="G254" s="42"/>
      <c r="H254" s="42"/>
      <c r="I254" s="40"/>
      <c r="J254" s="40"/>
      <c r="K254" s="40"/>
      <c r="L254" s="43"/>
      <c r="M254" s="71"/>
      <c r="N254" s="31"/>
      <c r="O254" s="18"/>
      <c r="P254" s="19">
        <f t="shared" si="2"/>
        <v>-366</v>
      </c>
    </row>
    <row r="255" spans="1:16" s="22" customFormat="1" ht="12.75" customHeight="1" x14ac:dyDescent="0.2">
      <c r="A255" s="47">
        <v>982</v>
      </c>
      <c r="B255" s="23"/>
      <c r="C255" s="23"/>
      <c r="D255" s="23"/>
      <c r="E255" s="41"/>
      <c r="F255" s="40"/>
      <c r="G255" s="42"/>
      <c r="H255" s="42"/>
      <c r="I255" s="40"/>
      <c r="J255" s="40"/>
      <c r="K255" s="40"/>
      <c r="L255" s="43"/>
      <c r="M255" s="71"/>
      <c r="N255" s="31"/>
      <c r="O255" s="18"/>
      <c r="P255" s="19">
        <f t="shared" si="2"/>
        <v>-366</v>
      </c>
    </row>
    <row r="256" spans="1:16" s="22" customFormat="1" ht="12.75" customHeight="1" x14ac:dyDescent="0.2">
      <c r="A256" s="47">
        <v>983</v>
      </c>
      <c r="B256" s="23"/>
      <c r="C256" s="23"/>
      <c r="D256" s="23"/>
      <c r="E256" s="41"/>
      <c r="F256" s="40"/>
      <c r="G256" s="42"/>
      <c r="H256" s="42"/>
      <c r="I256" s="40"/>
      <c r="J256" s="40"/>
      <c r="K256" s="40"/>
      <c r="L256" s="43"/>
      <c r="M256" s="71"/>
      <c r="N256" s="31"/>
      <c r="O256" s="18"/>
      <c r="P256" s="19">
        <f t="shared" si="2"/>
        <v>-366</v>
      </c>
    </row>
    <row r="257" spans="1:16" s="22" customFormat="1" ht="12.75" customHeight="1" x14ac:dyDescent="0.2">
      <c r="A257" s="47">
        <v>984</v>
      </c>
      <c r="B257" s="23"/>
      <c r="C257" s="23"/>
      <c r="D257" s="23"/>
      <c r="E257" s="41"/>
      <c r="F257" s="40"/>
      <c r="G257" s="42"/>
      <c r="H257" s="42"/>
      <c r="I257" s="40"/>
      <c r="J257" s="40"/>
      <c r="K257" s="40"/>
      <c r="L257" s="43"/>
      <c r="M257" s="71"/>
      <c r="N257" s="31"/>
      <c r="O257" s="18"/>
      <c r="P257" s="19">
        <f t="shared" si="2"/>
        <v>-366</v>
      </c>
    </row>
    <row r="258" spans="1:16" s="22" customFormat="1" ht="12.75" customHeight="1" x14ac:dyDescent="0.2">
      <c r="A258" s="47">
        <v>985</v>
      </c>
      <c r="B258" s="23"/>
      <c r="C258" s="23"/>
      <c r="D258" s="23"/>
      <c r="E258" s="41"/>
      <c r="F258" s="40"/>
      <c r="G258" s="42"/>
      <c r="H258" s="42"/>
      <c r="I258" s="40"/>
      <c r="J258" s="40"/>
      <c r="K258" s="40"/>
      <c r="L258" s="43"/>
      <c r="M258" s="71"/>
      <c r="N258" s="31"/>
      <c r="O258" s="18"/>
      <c r="P258" s="19">
        <f t="shared" si="2"/>
        <v>-366</v>
      </c>
    </row>
    <row r="259" spans="1:16" s="22" customFormat="1" ht="12.75" customHeight="1" x14ac:dyDescent="0.2">
      <c r="A259" s="47">
        <v>986</v>
      </c>
      <c r="B259" s="23"/>
      <c r="C259" s="23"/>
      <c r="D259" s="23"/>
      <c r="E259" s="41"/>
      <c r="F259" s="40"/>
      <c r="G259" s="42"/>
      <c r="H259" s="42"/>
      <c r="I259" s="40"/>
      <c r="J259" s="40"/>
      <c r="K259" s="40"/>
      <c r="L259" s="43"/>
      <c r="M259" s="71"/>
      <c r="N259" s="31"/>
      <c r="O259" s="18"/>
      <c r="P259" s="19">
        <f t="shared" si="2"/>
        <v>-366</v>
      </c>
    </row>
    <row r="260" spans="1:16" s="22" customFormat="1" ht="12.75" customHeight="1" x14ac:dyDescent="0.2">
      <c r="A260" s="47">
        <v>987</v>
      </c>
      <c r="B260" s="23"/>
      <c r="C260" s="23"/>
      <c r="D260" s="23"/>
      <c r="E260" s="41"/>
      <c r="F260" s="40"/>
      <c r="G260" s="42"/>
      <c r="H260" s="42"/>
      <c r="I260" s="40"/>
      <c r="J260" s="40"/>
      <c r="K260" s="40"/>
      <c r="L260" s="43"/>
      <c r="M260" s="71"/>
      <c r="N260" s="31"/>
      <c r="O260" s="18"/>
      <c r="P260" s="19">
        <f t="shared" si="2"/>
        <v>-366</v>
      </c>
    </row>
    <row r="261" spans="1:16" s="22" customFormat="1" ht="12.75" customHeight="1" x14ac:dyDescent="0.2">
      <c r="A261" s="47">
        <v>988</v>
      </c>
      <c r="B261" s="23"/>
      <c r="C261" s="23"/>
      <c r="D261" s="23"/>
      <c r="E261" s="41"/>
      <c r="F261" s="40"/>
      <c r="G261" s="42"/>
      <c r="H261" s="42"/>
      <c r="I261" s="40"/>
      <c r="J261" s="40"/>
      <c r="K261" s="40"/>
      <c r="L261" s="43"/>
      <c r="M261" s="71"/>
      <c r="N261" s="31"/>
      <c r="O261" s="18"/>
      <c r="P261" s="19">
        <f t="shared" si="2"/>
        <v>-366</v>
      </c>
    </row>
    <row r="262" spans="1:16" s="22" customFormat="1" ht="12.75" customHeight="1" x14ac:dyDescent="0.2">
      <c r="A262" s="47">
        <v>989</v>
      </c>
      <c r="B262" s="23"/>
      <c r="C262" s="23"/>
      <c r="D262" s="23"/>
      <c r="E262" s="41"/>
      <c r="F262" s="40"/>
      <c r="G262" s="42"/>
      <c r="H262" s="42"/>
      <c r="I262" s="40"/>
      <c r="J262" s="40"/>
      <c r="K262" s="40"/>
      <c r="L262" s="43"/>
      <c r="M262" s="71"/>
      <c r="N262" s="31"/>
      <c r="O262" s="18"/>
      <c r="P262" s="19">
        <f t="shared" si="2"/>
        <v>-366</v>
      </c>
    </row>
    <row r="263" spans="1:16" s="22" customFormat="1" ht="12.75" customHeight="1" x14ac:dyDescent="0.2">
      <c r="A263" s="47">
        <v>990</v>
      </c>
      <c r="B263" s="23"/>
      <c r="C263" s="23"/>
      <c r="D263" s="23"/>
      <c r="E263" s="41"/>
      <c r="F263" s="40"/>
      <c r="G263" s="42"/>
      <c r="H263" s="42"/>
      <c r="I263" s="40"/>
      <c r="J263" s="40"/>
      <c r="K263" s="40"/>
      <c r="L263" s="43"/>
      <c r="M263" s="71"/>
      <c r="N263" s="31"/>
      <c r="O263" s="18"/>
      <c r="P263" s="19">
        <f t="shared" si="2"/>
        <v>-366</v>
      </c>
    </row>
    <row r="264" spans="1:16" s="22" customFormat="1" ht="12.75" customHeight="1" x14ac:dyDescent="0.2">
      <c r="A264" s="47">
        <v>991</v>
      </c>
      <c r="B264" s="23"/>
      <c r="C264" s="23"/>
      <c r="D264" s="23"/>
      <c r="E264" s="41"/>
      <c r="F264" s="40"/>
      <c r="G264" s="42"/>
      <c r="H264" s="42"/>
      <c r="I264" s="40"/>
      <c r="J264" s="40"/>
      <c r="K264" s="40"/>
      <c r="L264" s="43"/>
      <c r="M264" s="71"/>
      <c r="N264" s="31"/>
      <c r="O264" s="18"/>
      <c r="P264" s="19">
        <f t="shared" si="2"/>
        <v>-366</v>
      </c>
    </row>
    <row r="265" spans="1:16" s="22" customFormat="1" ht="12.75" customHeight="1" x14ac:dyDescent="0.2">
      <c r="A265" s="47">
        <v>992</v>
      </c>
      <c r="B265" s="23"/>
      <c r="C265" s="23"/>
      <c r="D265" s="23"/>
      <c r="E265" s="41"/>
      <c r="F265" s="40"/>
      <c r="G265" s="42"/>
      <c r="H265" s="42"/>
      <c r="I265" s="40"/>
      <c r="J265" s="40"/>
      <c r="K265" s="40"/>
      <c r="L265" s="43"/>
      <c r="M265" s="71"/>
      <c r="N265" s="31"/>
      <c r="O265" s="18"/>
      <c r="P265" s="19">
        <f t="shared" si="2"/>
        <v>-366</v>
      </c>
    </row>
    <row r="266" spans="1:16" s="22" customFormat="1" ht="12.75" customHeight="1" x14ac:dyDescent="0.2">
      <c r="A266" s="47">
        <v>993</v>
      </c>
      <c r="B266" s="23"/>
      <c r="C266" s="23"/>
      <c r="D266" s="23"/>
      <c r="E266" s="41"/>
      <c r="F266" s="40"/>
      <c r="G266" s="42"/>
      <c r="H266" s="42"/>
      <c r="I266" s="40"/>
      <c r="J266" s="40"/>
      <c r="K266" s="40"/>
      <c r="L266" s="43"/>
      <c r="M266" s="71"/>
      <c r="N266" s="31"/>
      <c r="O266" s="18"/>
      <c r="P266" s="19">
        <f t="shared" si="2"/>
        <v>-366</v>
      </c>
    </row>
    <row r="267" spans="1:16" s="22" customFormat="1" ht="12.75" customHeight="1" x14ac:dyDescent="0.2">
      <c r="A267" s="47">
        <v>994</v>
      </c>
      <c r="B267" s="23"/>
      <c r="C267" s="23"/>
      <c r="D267" s="23"/>
      <c r="E267" s="41"/>
      <c r="F267" s="40"/>
      <c r="G267" s="42"/>
      <c r="H267" s="42"/>
      <c r="I267" s="40"/>
      <c r="J267" s="40"/>
      <c r="K267" s="40"/>
      <c r="L267" s="43"/>
      <c r="M267" s="71"/>
      <c r="N267" s="31"/>
      <c r="O267" s="18"/>
      <c r="P267" s="19">
        <f t="shared" si="2"/>
        <v>-366</v>
      </c>
    </row>
    <row r="268" spans="1:16" s="22" customFormat="1" ht="12.75" customHeight="1" x14ac:dyDescent="0.2">
      <c r="A268" s="47">
        <v>995</v>
      </c>
      <c r="B268" s="23"/>
      <c r="C268" s="23"/>
      <c r="D268" s="23"/>
      <c r="E268" s="41"/>
      <c r="F268" s="40"/>
      <c r="G268" s="42"/>
      <c r="H268" s="42"/>
      <c r="I268" s="40"/>
      <c r="J268" s="40"/>
      <c r="K268" s="40"/>
      <c r="L268" s="43"/>
      <c r="M268" s="71"/>
      <c r="N268" s="31"/>
      <c r="O268" s="18"/>
      <c r="P268" s="19">
        <f t="shared" si="2"/>
        <v>-366</v>
      </c>
    </row>
    <row r="269" spans="1:16" s="22" customFormat="1" ht="12.75" customHeight="1" x14ac:dyDescent="0.2">
      <c r="A269" s="47">
        <v>996</v>
      </c>
      <c r="B269" s="23"/>
      <c r="C269" s="23"/>
      <c r="D269" s="23"/>
      <c r="E269" s="41"/>
      <c r="F269" s="40"/>
      <c r="G269" s="42"/>
      <c r="H269" s="42"/>
      <c r="I269" s="40"/>
      <c r="J269" s="40"/>
      <c r="K269" s="40"/>
      <c r="L269" s="43"/>
      <c r="M269" s="71"/>
      <c r="N269" s="31"/>
      <c r="O269" s="18"/>
      <c r="P269" s="19">
        <f t="shared" si="2"/>
        <v>-366</v>
      </c>
    </row>
    <row r="270" spans="1:16" s="22" customFormat="1" ht="12.75" customHeight="1" x14ac:dyDescent="0.2">
      <c r="A270" s="47">
        <v>997</v>
      </c>
      <c r="B270" s="23"/>
      <c r="C270" s="23"/>
      <c r="D270" s="23"/>
      <c r="E270" s="41"/>
      <c r="F270" s="40"/>
      <c r="G270" s="42"/>
      <c r="H270" s="42"/>
      <c r="I270" s="40"/>
      <c r="J270" s="40"/>
      <c r="K270" s="40"/>
      <c r="L270" s="43"/>
      <c r="M270" s="71"/>
      <c r="N270" s="31"/>
      <c r="O270" s="18"/>
      <c r="P270" s="19">
        <f t="shared" si="2"/>
        <v>-366</v>
      </c>
    </row>
    <row r="271" spans="1:16" s="22" customFormat="1" ht="12.75" customHeight="1" x14ac:dyDescent="0.2">
      <c r="A271" s="47">
        <v>998</v>
      </c>
      <c r="B271" s="23"/>
      <c r="C271" s="23"/>
      <c r="D271" s="23"/>
      <c r="E271" s="41"/>
      <c r="F271" s="40"/>
      <c r="G271" s="42"/>
      <c r="H271" s="42"/>
      <c r="I271" s="40"/>
      <c r="J271" s="40"/>
      <c r="K271" s="40"/>
      <c r="L271" s="43"/>
      <c r="M271" s="71"/>
      <c r="N271" s="31"/>
      <c r="O271" s="18"/>
      <c r="P271" s="19">
        <f t="shared" si="2"/>
        <v>-366</v>
      </c>
    </row>
    <row r="272" spans="1:16" s="22" customFormat="1" ht="12.75" customHeight="1" x14ac:dyDescent="0.2">
      <c r="A272" s="47">
        <v>999</v>
      </c>
      <c r="B272" s="23"/>
      <c r="C272" s="23"/>
      <c r="D272" s="23"/>
      <c r="E272" s="41"/>
      <c r="F272" s="40"/>
      <c r="G272" s="42"/>
      <c r="H272" s="42"/>
      <c r="I272" s="40"/>
      <c r="J272" s="40"/>
      <c r="K272" s="40"/>
      <c r="L272" s="43"/>
      <c r="M272" s="71"/>
      <c r="N272" s="31"/>
      <c r="O272" s="18"/>
      <c r="P272" s="19">
        <f t="shared" si="2"/>
        <v>-366</v>
      </c>
    </row>
  </sheetData>
  <mergeCells count="4">
    <mergeCell ref="C1:D1"/>
    <mergeCell ref="E1:F1"/>
    <mergeCell ref="G1:H1"/>
    <mergeCell ref="I1:J1"/>
  </mergeCells>
  <conditionalFormatting sqref="M142:M173 M42:M47 M49:M54 M1:M8 M10:M40 M56:M91 M93:M99 M101:M102 M104:M140 M175:M64808">
    <cfRule type="cellIs" dxfId="4" priority="61" stopIfTrue="1" operator="equal">
      <formula>""</formula>
    </cfRule>
    <cfRule type="cellIs" dxfId="3" priority="62" stopIfTrue="1" operator="lessThan">
      <formula>NOW()</formula>
    </cfRule>
  </conditionalFormatting>
  <conditionalFormatting sqref="M95">
    <cfRule type="cellIs" dxfId="2" priority="24" stopIfTrue="1" operator="lessThan">
      <formula>NOW()</formula>
    </cfRule>
    <cfRule type="cellIs" dxfId="1" priority="25" stopIfTrue="1" operator="lessThan">
      <formula>NOW()</formula>
    </cfRule>
    <cfRule type="cellIs" dxfId="0" priority="26" stopIfTrue="1" operator="lessThan">
      <formula>(TODAY)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H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Daska</cp:lastModifiedBy>
  <dcterms:created xsi:type="dcterms:W3CDTF">2019-02-20T13:57:15Z</dcterms:created>
  <dcterms:modified xsi:type="dcterms:W3CDTF">2019-02-21T10:05:39Z</dcterms:modified>
</cp:coreProperties>
</file>